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Сайт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76" i="1"/>
  <c r="J157" i="1"/>
  <c r="L81" i="1"/>
  <c r="L195" i="1"/>
  <c r="L24" i="1"/>
  <c r="L62" i="1"/>
  <c r="I157" i="1"/>
  <c r="G176" i="1"/>
  <c r="I195" i="1"/>
  <c r="L119" i="1"/>
  <c r="L196" i="1" s="1"/>
  <c r="L157" i="1"/>
  <c r="G157" i="1"/>
  <c r="I176" i="1"/>
  <c r="G195" i="1"/>
  <c r="L138" i="1"/>
  <c r="H81" i="1"/>
  <c r="H157" i="1"/>
  <c r="J176" i="1"/>
  <c r="H195" i="1"/>
  <c r="I138" i="1"/>
  <c r="G138" i="1"/>
  <c r="J138" i="1"/>
  <c r="J119" i="1"/>
  <c r="I119" i="1"/>
  <c r="G119" i="1"/>
  <c r="H119" i="1"/>
  <c r="G100" i="1"/>
  <c r="H100" i="1"/>
  <c r="J100" i="1"/>
  <c r="I100" i="1"/>
  <c r="F100" i="1"/>
  <c r="J81" i="1"/>
  <c r="F81" i="1"/>
  <c r="I81" i="1"/>
  <c r="G81" i="1"/>
  <c r="J62" i="1"/>
  <c r="H62" i="1"/>
  <c r="I62" i="1"/>
  <c r="F62" i="1"/>
  <c r="G62" i="1"/>
  <c r="J43" i="1"/>
  <c r="H43" i="1"/>
  <c r="G43" i="1"/>
  <c r="I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<sst xmlns="http://schemas.openxmlformats.org/spreadsheetml/2006/main" count="433" uniqueCount="179">
  <si>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</si>
  <si>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</si>
  <si>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</si>
  <si>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</si>
  <si>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</si>
  <si>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</si>
  <si>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</si>
  <si>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</si>
  <si>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</si>
  <si>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</si>
  <si>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</si>
  <si>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</si>
  <si>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</si>
  <si>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</si>
  <si>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</si>
  <si>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</si>
  <si>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</si>
  <si>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</si>
  <si>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</si>
  <si>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</si>
  <si>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</si>
  <si>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</si>
  <si>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</si>
  <si>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</si>
  <si>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</si>
  <si>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</si>
  <si>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</si>
  <si>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</si>
  <si>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</si>
  <si>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</si>
  <si>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</si>
  <si>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</si>
  <si>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</si>
  <si>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</si>
  <si>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</si>
  <si>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</si>
  <si>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</si>
  <si>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</si>
  <si>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</si>
  <si>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 225 Адмиралтейского района Санкт-Петербурга</t>
  </si>
  <si>
    <t>Каша жидкая молочная рисовая с маслом сливочным</t>
  </si>
  <si>
    <t>36/2</t>
  </si>
  <si>
    <t>Чай с вареньем</t>
  </si>
  <si>
    <t>90/2</t>
  </si>
  <si>
    <t>Батон обогащенный</t>
  </si>
  <si>
    <t>10/2</t>
  </si>
  <si>
    <t>Бутерброд с сыром</t>
  </si>
  <si>
    <t>16/2</t>
  </si>
  <si>
    <t>Йогут питьевой м.д.ж. 2,5%</t>
  </si>
  <si>
    <t>29/2</t>
  </si>
  <si>
    <t>Салат из свеклы с сухофруктами</t>
  </si>
  <si>
    <t>385/2</t>
  </si>
  <si>
    <t>Щи из свежей капусты (с мясом и сметаной)</t>
  </si>
  <si>
    <t>111/2</t>
  </si>
  <si>
    <t>Шницель рыбный натуральный</t>
  </si>
  <si>
    <t>126/2</t>
  </si>
  <si>
    <t>Пюре картофельное с морковью</t>
  </si>
  <si>
    <t>119/2</t>
  </si>
  <si>
    <t>Кисель из кураги</t>
  </si>
  <si>
    <t>98/2</t>
  </si>
  <si>
    <t>Хлеб ржано-пшеничный обогащенный</t>
  </si>
  <si>
    <t>89/2</t>
  </si>
  <si>
    <t>Фрукты свежие (яблоки)</t>
  </si>
  <si>
    <t>1/2/4</t>
  </si>
  <si>
    <t>Каша жидкая молочная из гречневой крупы с маслом сливочным</t>
  </si>
  <si>
    <t>31/2</t>
  </si>
  <si>
    <t>Кофейный напиток с молоком</t>
  </si>
  <si>
    <t>44/2</t>
  </si>
  <si>
    <t>Фрукты свежие (мандарины)</t>
  </si>
  <si>
    <t>1/2/3</t>
  </si>
  <si>
    <t>Яйца вареные</t>
  </si>
  <si>
    <t>76/2</t>
  </si>
  <si>
    <t>Салат из белокачанной капусты</t>
  </si>
  <si>
    <t>178/2</t>
  </si>
  <si>
    <t>Суп картофельный с бобовыми (( с горохом)и  с гренками из пшеничного хлеба)</t>
  </si>
  <si>
    <t>81/2</t>
  </si>
  <si>
    <t>Гуляш</t>
  </si>
  <si>
    <t>23/2</t>
  </si>
  <si>
    <t>Макаронный изделия отварные</t>
  </si>
  <si>
    <t>45/2</t>
  </si>
  <si>
    <t>Сок фруктовый (яблочный)</t>
  </si>
  <si>
    <t>113/2/3</t>
  </si>
  <si>
    <t>Каша жидкая молочнаяовсяная "Геркулес" с маслом сливочным</t>
  </si>
  <si>
    <t>33/2</t>
  </si>
  <si>
    <t>Какао с молоком</t>
  </si>
  <si>
    <t>97/2</t>
  </si>
  <si>
    <t>16/02</t>
  </si>
  <si>
    <t>Печенье витаминизированное</t>
  </si>
  <si>
    <t>60/2</t>
  </si>
  <si>
    <t>Овощи натуральные соленые (огурцы)</t>
  </si>
  <si>
    <t>55/2/1</t>
  </si>
  <si>
    <t>Борщ ( с мясом и сметаной)</t>
  </si>
  <si>
    <t>382/2</t>
  </si>
  <si>
    <t>Печень по-строгановски</t>
  </si>
  <si>
    <t>59/2</t>
  </si>
  <si>
    <t xml:space="preserve">Пюре картофельное </t>
  </si>
  <si>
    <t>127/2</t>
  </si>
  <si>
    <t>Компот из смеси сухофруктов</t>
  </si>
  <si>
    <t>128/2</t>
  </si>
  <si>
    <t>10/02</t>
  </si>
  <si>
    <t>Булочка "Творожная"</t>
  </si>
  <si>
    <t>96/2</t>
  </si>
  <si>
    <t>Пудинг из творога</t>
  </si>
  <si>
    <t>114/2</t>
  </si>
  <si>
    <t>Чай с лимоном</t>
  </si>
  <si>
    <t>91/2</t>
  </si>
  <si>
    <t>Соус яблочный</t>
  </si>
  <si>
    <t>Фрукты свежие (апельсины)</t>
  </si>
  <si>
    <t>355/2</t>
  </si>
  <si>
    <t>1/2/1</t>
  </si>
  <si>
    <t>Салат изотварной моркови с сыром</t>
  </si>
  <si>
    <t>381/2</t>
  </si>
  <si>
    <t>Суп с рыбными консервами</t>
  </si>
  <si>
    <t>132/2</t>
  </si>
  <si>
    <t>Рагу из птицы</t>
  </si>
  <si>
    <t>124/2</t>
  </si>
  <si>
    <t>Сок фруктовый (персиковый)</t>
  </si>
  <si>
    <t>113/2/2</t>
  </si>
  <si>
    <t>Каша жидкая молочная пшеничная с маслом сливочным</t>
  </si>
  <si>
    <t>34/2</t>
  </si>
  <si>
    <t>Винегрет с сельдью</t>
  </si>
  <si>
    <t>390/2</t>
  </si>
  <si>
    <t>Рассольник ленинградский (со сметаной)</t>
  </si>
  <si>
    <t>70/2</t>
  </si>
  <si>
    <t>Котлеты домашние</t>
  </si>
  <si>
    <t>42/2</t>
  </si>
  <si>
    <t>Овощи в молочном соусе</t>
  </si>
  <si>
    <t>52/2</t>
  </si>
  <si>
    <t>Кисель из яблок</t>
  </si>
  <si>
    <t>129/2</t>
  </si>
  <si>
    <t>Каша  из пшена и риса жидкая молочная (Дружба)</t>
  </si>
  <si>
    <t>37/2</t>
  </si>
  <si>
    <t>Чай с молоком</t>
  </si>
  <si>
    <t>92/2</t>
  </si>
  <si>
    <t>Вафли витаминизированные</t>
  </si>
  <si>
    <t>19/2</t>
  </si>
  <si>
    <t>Салат из моркови и яблок</t>
  </si>
  <si>
    <t>120/2</t>
  </si>
  <si>
    <t>Суп картофельный ( с птицей)</t>
  </si>
  <si>
    <t>84/2/1</t>
  </si>
  <si>
    <t>Котлеты, биточки (особые) (котлеты)</t>
  </si>
  <si>
    <t>11/2/2</t>
  </si>
  <si>
    <t>Макаронные изделия отварные</t>
  </si>
  <si>
    <t>Чай с сахаром</t>
  </si>
  <si>
    <t>93/2</t>
  </si>
  <si>
    <t>Яйцо вареное</t>
  </si>
  <si>
    <t>Салат изразных овощей с сельдью</t>
  </si>
  <si>
    <t>391/2</t>
  </si>
  <si>
    <t>Котлеты рубленные из птицы</t>
  </si>
  <si>
    <t>43/2</t>
  </si>
  <si>
    <t>Напиток лимонный</t>
  </si>
  <si>
    <t>49/2</t>
  </si>
  <si>
    <t>Булочка "Творожная</t>
  </si>
  <si>
    <t>Фрукты свежие (груши)</t>
  </si>
  <si>
    <t>1/2/2</t>
  </si>
  <si>
    <t>Салат из свеклы с сыром</t>
  </si>
  <si>
    <t>159/2</t>
  </si>
  <si>
    <t>Суп рыбный с консервами</t>
  </si>
  <si>
    <t>Голубцы ленивые</t>
  </si>
  <si>
    <t>378/2</t>
  </si>
  <si>
    <t>Сок фруктовый (абрикосовый)</t>
  </si>
  <si>
    <t>Каша жидкая молочная пшенная с маслом сливочным</t>
  </si>
  <si>
    <t>35/2</t>
  </si>
  <si>
    <t>Суп из овощей с мясом</t>
  </si>
  <si>
    <t>134/2</t>
  </si>
  <si>
    <t>Пудинг из печени с морковью</t>
  </si>
  <si>
    <t>67/2</t>
  </si>
  <si>
    <t>Компот из свежих плодов (яблок)</t>
  </si>
  <si>
    <t>40/2/1</t>
  </si>
  <si>
    <t>Каша жидкая молочная овсяная "Геркулес" с маслом сливочным</t>
  </si>
  <si>
    <t>Рассольник со сметаной</t>
  </si>
  <si>
    <t>71/2</t>
  </si>
  <si>
    <t>Котлеты или биточки рыбные запеченные (биточки)</t>
  </si>
  <si>
    <t>110/2/2</t>
  </si>
  <si>
    <t>Рагу овощное (с соусом томатным)</t>
  </si>
  <si>
    <t>289/2</t>
  </si>
  <si>
    <t>113/1/2</t>
  </si>
  <si>
    <t>директор</t>
  </si>
  <si>
    <t>Федосеенко А.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</si>
</sst>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" fontId="0" fillId="2" borderId="2" xfId="0" quotePrefix="1" applyNumberFormat="1" applyFill="1" applyBorder="1" applyProtection="1">
      <protection locked="0"/>
    </xf>
    <xf numFmtId="0" fontId="0" fillId="2" borderId="2" xfId="0" quotePrefix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14" fontId="0" fillId="2" borderId="3" xfId="0" quotePrefix="1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14" fontId="0" fillId="2" borderId="2" xfId="0" quotePrefix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39</v>
      </c>
      <c r="D1" s="80"/>
      <c r="E1" s="81"/>
      <c r="F1" s="12" t="s">
        <v>16</v>
      </c>
      <c r="G1" s="2" t="s">
        <v>17</v>
      </c>
      <c r="H1" s="82" t="s">
        <v>177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 t="s">
        <v>178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51">
        <v>170</v>
      </c>
      <c r="G6" s="51">
        <v>4.26</v>
      </c>
      <c r="H6" s="51">
        <v>10.25</v>
      </c>
      <c r="I6" s="52">
        <v>24.21</v>
      </c>
      <c r="J6" s="51">
        <v>206.13</v>
      </c>
      <c r="K6" s="53" t="s">
        <v>41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4" t="s">
        <v>42</v>
      </c>
      <c r="F8" s="55">
        <v>18</v>
      </c>
      <c r="G8" s="55">
        <v>0.24</v>
      </c>
      <c r="H8" s="55">
        <v>0.03</v>
      </c>
      <c r="I8" s="56">
        <v>6.72</v>
      </c>
      <c r="J8" s="55">
        <v>28.11</v>
      </c>
      <c r="K8" s="6" t="s">
        <v>43</v>
      </c>
      <c r="L8" s="42"/>
    </row>
    <row r="9" spans="1:12" ht="15" x14ac:dyDescent="0.25">
      <c r="A9" s="23"/>
      <c r="B9" s="15"/>
      <c r="C9" s="11"/>
      <c r="D9" s="7" t="s">
        <v>23</v>
      </c>
      <c r="E9" s="54" t="s">
        <v>44</v>
      </c>
      <c r="F9" s="55">
        <v>20</v>
      </c>
      <c r="G9" s="55">
        <v>1.5</v>
      </c>
      <c r="H9" s="55">
        <v>0.54</v>
      </c>
      <c r="I9" s="56">
        <v>10.6</v>
      </c>
      <c r="J9" s="55">
        <v>53.26</v>
      </c>
      <c r="K9" s="57" t="s">
        <v>45</v>
      </c>
      <c r="L9" s="42"/>
    </row>
    <row r="10" spans="1:12" ht="15" x14ac:dyDescent="0.25">
      <c r="A10" s="23"/>
      <c r="B10" s="15"/>
      <c r="C10" s="11"/>
      <c r="D10" s="7" t="s">
        <v>24</v>
      </c>
      <c r="E10" s="54"/>
      <c r="F10" s="55"/>
      <c r="G10" s="55"/>
      <c r="H10" s="55"/>
      <c r="I10" s="56"/>
      <c r="J10" s="55"/>
      <c r="K10" s="58"/>
      <c r="L10" s="42"/>
    </row>
    <row r="11" spans="1:12" ht="15" x14ac:dyDescent="0.25">
      <c r="A11" s="23"/>
      <c r="B11" s="15"/>
      <c r="C11" s="11"/>
      <c r="D11" s="6"/>
      <c r="E11" s="54" t="s">
        <v>46</v>
      </c>
      <c r="F11" s="55">
        <v>1</v>
      </c>
      <c r="G11" s="55">
        <v>6.14</v>
      </c>
      <c r="H11" s="55">
        <v>10.6</v>
      </c>
      <c r="I11" s="56">
        <v>124.92</v>
      </c>
      <c r="J11" s="55">
        <v>124.92</v>
      </c>
      <c r="K11" s="58" t="s">
        <v>47</v>
      </c>
      <c r="L11" s="42"/>
    </row>
    <row r="12" spans="1:12" ht="15.75" thickBot="1" x14ac:dyDescent="0.3">
      <c r="A12" s="23"/>
      <c r="B12" s="15"/>
      <c r="C12" s="11"/>
      <c r="D12" s="6"/>
      <c r="E12" s="59" t="s">
        <v>48</v>
      </c>
      <c r="F12" s="60">
        <v>150</v>
      </c>
      <c r="G12" s="60">
        <v>4.2</v>
      </c>
      <c r="H12" s="60">
        <v>3.8</v>
      </c>
      <c r="I12" s="61">
        <v>16.5</v>
      </c>
      <c r="J12" s="60">
        <v>81</v>
      </c>
      <c r="K12" s="62" t="s">
        <v>49</v>
      </c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359</v>
      </c>
      <c r="G13" s="19">
        <f t="shared" ref="G13:J13" si="0">SUM(G6:G12)</f>
        <v>16.34</v>
      </c>
      <c r="H13" s="19">
        <f t="shared" si="0"/>
        <v>25.220000000000002</v>
      </c>
      <c r="I13" s="19">
        <f t="shared" si="0"/>
        <v>182.95</v>
      </c>
      <c r="J13" s="19">
        <f t="shared" si="0"/>
        <v>493.42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3" t="s">
        <v>50</v>
      </c>
      <c r="F14" s="64">
        <v>60</v>
      </c>
      <c r="G14" s="64">
        <v>0.94</v>
      </c>
      <c r="H14" s="64">
        <v>3.67</v>
      </c>
      <c r="I14" s="65">
        <v>8.1199999999999992</v>
      </c>
      <c r="J14" s="64">
        <v>69.260000000000005</v>
      </c>
      <c r="K14" s="66" t="s">
        <v>51</v>
      </c>
      <c r="L14" s="42"/>
    </row>
    <row r="15" spans="1:12" ht="15" x14ac:dyDescent="0.25">
      <c r="A15" s="23"/>
      <c r="B15" s="15"/>
      <c r="C15" s="11"/>
      <c r="D15" s="7" t="s">
        <v>27</v>
      </c>
      <c r="E15" s="54" t="s">
        <v>52</v>
      </c>
      <c r="F15" s="55">
        <v>200</v>
      </c>
      <c r="G15" s="55">
        <v>2.42</v>
      </c>
      <c r="H15" s="55">
        <v>6.09</v>
      </c>
      <c r="I15" s="56">
        <v>5.13</v>
      </c>
      <c r="J15" s="55">
        <v>84.97</v>
      </c>
      <c r="K15" s="6" t="s">
        <v>53</v>
      </c>
      <c r="L15" s="42"/>
    </row>
    <row r="16" spans="1:12" ht="15" x14ac:dyDescent="0.25">
      <c r="A16" s="23"/>
      <c r="B16" s="15"/>
      <c r="C16" s="11"/>
      <c r="D16" s="7" t="s">
        <v>28</v>
      </c>
      <c r="E16" s="54" t="s">
        <v>54</v>
      </c>
      <c r="F16" s="55">
        <v>100</v>
      </c>
      <c r="G16" s="55">
        <v>13.84</v>
      </c>
      <c r="H16" s="55">
        <v>9.64</v>
      </c>
      <c r="I16" s="56">
        <v>8.48</v>
      </c>
      <c r="J16" s="55">
        <v>172.04</v>
      </c>
      <c r="K16" s="6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54" t="s">
        <v>56</v>
      </c>
      <c r="F17" s="55">
        <v>150</v>
      </c>
      <c r="G17" s="55">
        <v>1.96</v>
      </c>
      <c r="H17" s="55">
        <v>4.32</v>
      </c>
      <c r="I17" s="56">
        <v>18.62</v>
      </c>
      <c r="J17" s="55">
        <v>121.21</v>
      </c>
      <c r="K17" s="6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67" t="s">
        <v>58</v>
      </c>
      <c r="F18" s="68">
        <v>180</v>
      </c>
      <c r="G18" s="68">
        <v>0.95</v>
      </c>
      <c r="H18" s="68">
        <v>0.05</v>
      </c>
      <c r="I18" s="69">
        <v>22.5</v>
      </c>
      <c r="J18" s="68">
        <v>94.25</v>
      </c>
      <c r="K18" s="70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54" t="s">
        <v>44</v>
      </c>
      <c r="F19" s="55">
        <v>40</v>
      </c>
      <c r="G19" s="55">
        <v>3</v>
      </c>
      <c r="H19" s="55">
        <v>1.08</v>
      </c>
      <c r="I19" s="56">
        <v>21.2</v>
      </c>
      <c r="J19" s="55">
        <v>106.52</v>
      </c>
      <c r="K19" s="58" t="s">
        <v>45</v>
      </c>
      <c r="L19" s="42"/>
    </row>
    <row r="20" spans="1:12" ht="15" x14ac:dyDescent="0.25">
      <c r="A20" s="23"/>
      <c r="B20" s="15"/>
      <c r="C20" s="11"/>
      <c r="D20" s="7" t="s">
        <v>32</v>
      </c>
      <c r="E20" s="54" t="s">
        <v>60</v>
      </c>
      <c r="F20" s="55">
        <v>40</v>
      </c>
      <c r="G20" s="55">
        <v>2.6</v>
      </c>
      <c r="H20" s="55">
        <v>0.44</v>
      </c>
      <c r="I20" s="56">
        <v>18.52</v>
      </c>
      <c r="J20" s="55">
        <v>88.44</v>
      </c>
      <c r="K20" s="6" t="s">
        <v>61</v>
      </c>
      <c r="L20" s="42"/>
    </row>
    <row r="21" spans="1:12" ht="15" x14ac:dyDescent="0.25">
      <c r="A21" s="23"/>
      <c r="B21" s="15"/>
      <c r="C21" s="11"/>
      <c r="D21" s="6"/>
      <c r="E21" s="54" t="s">
        <v>62</v>
      </c>
      <c r="F21" s="55">
        <v>100</v>
      </c>
      <c r="G21" s="55">
        <v>0.4</v>
      </c>
      <c r="H21" s="55">
        <v>0.4</v>
      </c>
      <c r="I21" s="56">
        <v>9.8000000000000007</v>
      </c>
      <c r="J21" s="55">
        <v>47</v>
      </c>
      <c r="K21" s="58" t="s">
        <v>63</v>
      </c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26.11</v>
      </c>
      <c r="H23" s="19">
        <f t="shared" si="2"/>
        <v>25.69</v>
      </c>
      <c r="I23" s="19">
        <f t="shared" si="2"/>
        <v>112.36999999999999</v>
      </c>
      <c r="J23" s="19">
        <f t="shared" si="2"/>
        <v>783.69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1229</v>
      </c>
      <c r="G24" s="32">
        <f t="shared" ref="G24:J24" si="4">G13+G23</f>
        <v>42.45</v>
      </c>
      <c r="H24" s="32">
        <f t="shared" si="4"/>
        <v>50.910000000000004</v>
      </c>
      <c r="I24" s="32">
        <f t="shared" si="4"/>
        <v>295.32</v>
      </c>
      <c r="J24" s="32">
        <f t="shared" si="4"/>
        <v>1277.1100000000001</v>
      </c>
      <c r="K24" s="32"/>
      <c r="L24" s="32">
        <f t="shared" ref="L24" si="5">L13+L23</f>
        <v>0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64</v>
      </c>
      <c r="F25" s="51">
        <v>170</v>
      </c>
      <c r="G25" s="51">
        <v>5.71</v>
      </c>
      <c r="H25" s="51">
        <v>11.33</v>
      </c>
      <c r="I25" s="52">
        <v>30.54</v>
      </c>
      <c r="J25" s="51">
        <v>246.97</v>
      </c>
      <c r="K25" s="53" t="s">
        <v>65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4" t="s">
        <v>66</v>
      </c>
      <c r="F27" s="55">
        <v>180</v>
      </c>
      <c r="G27" s="55">
        <v>1.9</v>
      </c>
      <c r="H27" s="55">
        <v>1.7</v>
      </c>
      <c r="I27" s="56">
        <v>13.41</v>
      </c>
      <c r="J27" s="55">
        <v>76.540000000000006</v>
      </c>
      <c r="K27" s="6" t="s">
        <v>67</v>
      </c>
      <c r="L27" s="42"/>
    </row>
    <row r="28" spans="1:12" ht="15" x14ac:dyDescent="0.25">
      <c r="A28" s="14"/>
      <c r="B28" s="15"/>
      <c r="C28" s="11"/>
      <c r="D28" s="7" t="s">
        <v>23</v>
      </c>
      <c r="E28" s="54" t="s">
        <v>44</v>
      </c>
      <c r="F28" s="55">
        <v>40</v>
      </c>
      <c r="G28" s="55">
        <v>3</v>
      </c>
      <c r="H28" s="55">
        <v>1.08</v>
      </c>
      <c r="I28" s="56">
        <v>21.2</v>
      </c>
      <c r="J28" s="55">
        <v>106.52</v>
      </c>
      <c r="K28" s="57" t="s">
        <v>45</v>
      </c>
      <c r="L28" s="42"/>
    </row>
    <row r="29" spans="1:12" ht="15.75" thickBot="1" x14ac:dyDescent="0.3">
      <c r="A29" s="14"/>
      <c r="B29" s="15"/>
      <c r="C29" s="11"/>
      <c r="D29" s="7" t="s">
        <v>24</v>
      </c>
      <c r="E29" s="71" t="s">
        <v>68</v>
      </c>
      <c r="F29" s="60">
        <v>100</v>
      </c>
      <c r="G29" s="60">
        <v>0.8</v>
      </c>
      <c r="H29" s="60">
        <v>0.2</v>
      </c>
      <c r="I29" s="61">
        <v>7.5</v>
      </c>
      <c r="J29" s="60">
        <v>38</v>
      </c>
      <c r="K29" s="72" t="s">
        <v>69</v>
      </c>
      <c r="L29" s="42"/>
    </row>
    <row r="30" spans="1:12" ht="15" x14ac:dyDescent="0.25">
      <c r="A30" s="14"/>
      <c r="B30" s="15"/>
      <c r="C30" s="11"/>
      <c r="D30" s="6"/>
      <c r="E30" s="54" t="s">
        <v>70</v>
      </c>
      <c r="F30" s="55">
        <v>40</v>
      </c>
      <c r="G30" s="55">
        <v>5.08</v>
      </c>
      <c r="H30" s="55">
        <v>4.5999999999999996</v>
      </c>
      <c r="I30" s="56">
        <v>0.28000000000000003</v>
      </c>
      <c r="J30" s="55">
        <v>62.84</v>
      </c>
      <c r="K30" s="73" t="s">
        <v>71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16.490000000000002</v>
      </c>
      <c r="H32" s="19">
        <f t="shared" ref="H32" si="7">SUM(H25:H31)</f>
        <v>18.909999999999997</v>
      </c>
      <c r="I32" s="19">
        <f t="shared" ref="I32" si="8">SUM(I25:I31)</f>
        <v>72.930000000000007</v>
      </c>
      <c r="J32" s="19">
        <f t="shared" ref="J32:L32" si="9">SUM(J25:J31)</f>
        <v>530.87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3" t="s">
        <v>72</v>
      </c>
      <c r="F33" s="64">
        <v>60</v>
      </c>
      <c r="G33" s="64">
        <v>0.8</v>
      </c>
      <c r="H33" s="64">
        <v>3.1</v>
      </c>
      <c r="I33" s="65">
        <v>5.2</v>
      </c>
      <c r="J33" s="64">
        <v>51.5</v>
      </c>
      <c r="K33" s="66" t="s">
        <v>73</v>
      </c>
      <c r="L33" s="42"/>
    </row>
    <row r="34" spans="1:12" ht="30" x14ac:dyDescent="0.25">
      <c r="A34" s="14"/>
      <c r="B34" s="15"/>
      <c r="C34" s="11"/>
      <c r="D34" s="7" t="s">
        <v>27</v>
      </c>
      <c r="E34" s="54" t="s">
        <v>74</v>
      </c>
      <c r="F34" s="55">
        <v>200</v>
      </c>
      <c r="G34" s="55">
        <v>3.73</v>
      </c>
      <c r="H34" s="55">
        <v>3.41</v>
      </c>
      <c r="I34" s="56">
        <v>16.54</v>
      </c>
      <c r="J34" s="55">
        <v>111.77</v>
      </c>
      <c r="K34" s="6" t="s">
        <v>75</v>
      </c>
      <c r="L34" s="42"/>
    </row>
    <row r="35" spans="1:12" ht="15" x14ac:dyDescent="0.25">
      <c r="A35" s="14"/>
      <c r="B35" s="15"/>
      <c r="C35" s="11"/>
      <c r="D35" s="7" t="s">
        <v>28</v>
      </c>
      <c r="E35" s="54" t="s">
        <v>76</v>
      </c>
      <c r="F35" s="55">
        <v>90</v>
      </c>
      <c r="G35" s="55">
        <v>7.88</v>
      </c>
      <c r="H35" s="55">
        <v>16.37</v>
      </c>
      <c r="I35" s="56">
        <v>2.6</v>
      </c>
      <c r="J35" s="55">
        <v>181.65</v>
      </c>
      <c r="K35" s="57" t="s">
        <v>77</v>
      </c>
      <c r="L35" s="42"/>
    </row>
    <row r="36" spans="1:12" ht="15" x14ac:dyDescent="0.25">
      <c r="A36" s="14"/>
      <c r="B36" s="15"/>
      <c r="C36" s="11"/>
      <c r="D36" s="7" t="s">
        <v>29</v>
      </c>
      <c r="E36" s="54" t="s">
        <v>78</v>
      </c>
      <c r="F36" s="55">
        <v>150</v>
      </c>
      <c r="G36" s="55">
        <v>3.12</v>
      </c>
      <c r="H36" s="55">
        <v>4.5199999999999996</v>
      </c>
      <c r="I36" s="56">
        <v>28.55</v>
      </c>
      <c r="J36" s="55">
        <v>158.28</v>
      </c>
      <c r="K36" s="6" t="s">
        <v>79</v>
      </c>
      <c r="L36" s="42"/>
    </row>
    <row r="37" spans="1:12" ht="15" x14ac:dyDescent="0.25">
      <c r="A37" s="14"/>
      <c r="B37" s="15"/>
      <c r="C37" s="11"/>
      <c r="D37" s="7" t="s">
        <v>30</v>
      </c>
      <c r="E37" s="67" t="s">
        <v>80</v>
      </c>
      <c r="F37" s="68">
        <v>200</v>
      </c>
      <c r="G37" s="68">
        <v>1</v>
      </c>
      <c r="H37" s="68">
        <v>0.2</v>
      </c>
      <c r="I37" s="69">
        <v>20.2</v>
      </c>
      <c r="J37" s="68">
        <v>92</v>
      </c>
      <c r="K37" s="70" t="s">
        <v>81</v>
      </c>
      <c r="L37" s="42"/>
    </row>
    <row r="38" spans="1:12" ht="15" x14ac:dyDescent="0.25">
      <c r="A38" s="14"/>
      <c r="B38" s="15"/>
      <c r="C38" s="11"/>
      <c r="D38" s="7" t="s">
        <v>31</v>
      </c>
      <c r="E38" s="54" t="s">
        <v>44</v>
      </c>
      <c r="F38" s="55">
        <v>20</v>
      </c>
      <c r="G38" s="55">
        <v>1.5</v>
      </c>
      <c r="H38" s="55">
        <v>0.54</v>
      </c>
      <c r="I38" s="56">
        <v>10.6</v>
      </c>
      <c r="J38" s="55">
        <v>53.26</v>
      </c>
      <c r="K38" s="57" t="s">
        <v>45</v>
      </c>
      <c r="L38" s="42"/>
    </row>
    <row r="39" spans="1:12" ht="15" x14ac:dyDescent="0.25">
      <c r="A39" s="14"/>
      <c r="B39" s="15"/>
      <c r="C39" s="11"/>
      <c r="D39" s="7" t="s">
        <v>32</v>
      </c>
      <c r="E39" s="54" t="s">
        <v>60</v>
      </c>
      <c r="F39" s="55">
        <v>40</v>
      </c>
      <c r="G39" s="55">
        <v>2.6</v>
      </c>
      <c r="H39" s="55">
        <v>0.44</v>
      </c>
      <c r="I39" s="56">
        <v>18.52</v>
      </c>
      <c r="J39" s="55">
        <v>88.44</v>
      </c>
      <c r="K39" s="6" t="s">
        <v>61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20.630000000000003</v>
      </c>
      <c r="H42" s="19">
        <f t="shared" ref="H42" si="11">SUM(H33:H41)</f>
        <v>28.580000000000002</v>
      </c>
      <c r="I42" s="19">
        <f t="shared" ref="I42" si="12">SUM(I33:I41)</f>
        <v>102.21</v>
      </c>
      <c r="J42" s="19">
        <f t="shared" ref="J42:L42" si="13">SUM(J33:J41)</f>
        <v>736.89999999999986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1290</v>
      </c>
      <c r="G43" s="32">
        <f t="shared" ref="G43" si="14">G32+G42</f>
        <v>37.120000000000005</v>
      </c>
      <c r="H43" s="32">
        <f t="shared" ref="H43" si="15">H32+H42</f>
        <v>47.489999999999995</v>
      </c>
      <c r="I43" s="32">
        <f t="shared" ref="I43" si="16">I32+I42</f>
        <v>175.14</v>
      </c>
      <c r="J43" s="32">
        <f t="shared" ref="J43:L43" si="17">J32+J42</f>
        <v>1267.77</v>
      </c>
      <c r="K43" s="32"/>
      <c r="L43" s="32">
        <f t="shared" si="17"/>
        <v>0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82</v>
      </c>
      <c r="F44" s="51">
        <v>170</v>
      </c>
      <c r="G44" s="51">
        <v>5.54</v>
      </c>
      <c r="H44" s="51">
        <v>12.03</v>
      </c>
      <c r="I44" s="52">
        <v>21.33</v>
      </c>
      <c r="J44" s="51">
        <v>215.27</v>
      </c>
      <c r="K44" s="53" t="s">
        <v>83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4" t="s">
        <v>84</v>
      </c>
      <c r="F46" s="55">
        <v>180</v>
      </c>
      <c r="G46" s="55">
        <v>2.5</v>
      </c>
      <c r="H46" s="55">
        <v>2.2999999999999998</v>
      </c>
      <c r="I46" s="56">
        <v>13.14</v>
      </c>
      <c r="J46" s="55">
        <v>83.26</v>
      </c>
      <c r="K46" s="6" t="s">
        <v>85</v>
      </c>
      <c r="L46" s="42"/>
    </row>
    <row r="47" spans="1:12" ht="15" x14ac:dyDescent="0.25">
      <c r="A47" s="23"/>
      <c r="B47" s="15"/>
      <c r="C47" s="11"/>
      <c r="D47" s="7" t="s">
        <v>23</v>
      </c>
      <c r="E47" s="54" t="s">
        <v>44</v>
      </c>
      <c r="F47" s="55">
        <v>20</v>
      </c>
      <c r="G47" s="55">
        <v>1.5</v>
      </c>
      <c r="H47" s="55">
        <v>0.54</v>
      </c>
      <c r="I47" s="56">
        <v>10.6</v>
      </c>
      <c r="J47" s="55">
        <v>53.26</v>
      </c>
      <c r="K47" s="57" t="s">
        <v>86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54" t="s">
        <v>87</v>
      </c>
      <c r="F49" s="55">
        <v>20</v>
      </c>
      <c r="G49" s="55">
        <v>1.4</v>
      </c>
      <c r="H49" s="55">
        <v>2.6</v>
      </c>
      <c r="I49" s="56">
        <v>14.6</v>
      </c>
      <c r="J49" s="55">
        <v>88</v>
      </c>
      <c r="K49" s="73" t="s">
        <v>88</v>
      </c>
      <c r="L49" s="42"/>
    </row>
    <row r="50" spans="1:12" ht="15.75" thickBot="1" x14ac:dyDescent="0.3">
      <c r="A50" s="23"/>
      <c r="B50" s="15"/>
      <c r="C50" s="11"/>
      <c r="D50" s="6"/>
      <c r="E50" s="59" t="s">
        <v>48</v>
      </c>
      <c r="F50" s="60">
        <v>150</v>
      </c>
      <c r="G50" s="60">
        <v>4.2</v>
      </c>
      <c r="H50" s="60">
        <v>3.8</v>
      </c>
      <c r="I50" s="61">
        <v>16.5</v>
      </c>
      <c r="J50" s="60">
        <v>81</v>
      </c>
      <c r="K50" s="62" t="s">
        <v>49</v>
      </c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15.14</v>
      </c>
      <c r="H51" s="19">
        <f t="shared" ref="H51" si="19">SUM(H44:H50)</f>
        <v>21.27</v>
      </c>
      <c r="I51" s="19">
        <f t="shared" ref="I51" si="20">SUM(I44:I50)</f>
        <v>76.17</v>
      </c>
      <c r="J51" s="19">
        <f t="shared" ref="J51:L51" si="21">SUM(J44:J50)</f>
        <v>520.79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3" t="s">
        <v>89</v>
      </c>
      <c r="F52" s="64">
        <v>60</v>
      </c>
      <c r="G52" s="64">
        <v>0.48</v>
      </c>
      <c r="H52" s="64">
        <v>0.06</v>
      </c>
      <c r="I52" s="65">
        <v>1.02</v>
      </c>
      <c r="J52" s="64">
        <v>6</v>
      </c>
      <c r="K52" s="66" t="s">
        <v>90</v>
      </c>
      <c r="L52" s="42"/>
    </row>
    <row r="53" spans="1:12" ht="15" x14ac:dyDescent="0.25">
      <c r="A53" s="23"/>
      <c r="B53" s="15"/>
      <c r="C53" s="11"/>
      <c r="D53" s="7" t="s">
        <v>27</v>
      </c>
      <c r="E53" s="54" t="s">
        <v>91</v>
      </c>
      <c r="F53" s="55">
        <v>200</v>
      </c>
      <c r="G53" s="55">
        <v>2.42</v>
      </c>
      <c r="H53" s="55">
        <v>6.29</v>
      </c>
      <c r="I53" s="56">
        <v>8.27</v>
      </c>
      <c r="J53" s="55">
        <v>99.34</v>
      </c>
      <c r="K53" s="6" t="s">
        <v>92</v>
      </c>
      <c r="L53" s="42"/>
    </row>
    <row r="54" spans="1:12" ht="15" x14ac:dyDescent="0.25">
      <c r="A54" s="23"/>
      <c r="B54" s="15"/>
      <c r="C54" s="11"/>
      <c r="D54" s="7" t="s">
        <v>28</v>
      </c>
      <c r="E54" s="54" t="s">
        <v>93</v>
      </c>
      <c r="F54" s="55">
        <v>90</v>
      </c>
      <c r="G54" s="55">
        <v>10.58</v>
      </c>
      <c r="H54" s="55">
        <v>9</v>
      </c>
      <c r="I54" s="56">
        <v>7.9</v>
      </c>
      <c r="J54" s="55">
        <v>154.91</v>
      </c>
      <c r="K54" s="6" t="s">
        <v>94</v>
      </c>
      <c r="L54" s="42"/>
    </row>
    <row r="55" spans="1:12" ht="15" x14ac:dyDescent="0.25">
      <c r="A55" s="23"/>
      <c r="B55" s="15"/>
      <c r="C55" s="11"/>
      <c r="D55" s="7" t="s">
        <v>29</v>
      </c>
      <c r="E55" s="54" t="s">
        <v>95</v>
      </c>
      <c r="F55" s="55">
        <v>150</v>
      </c>
      <c r="G55" s="55">
        <v>2.16</v>
      </c>
      <c r="H55" s="55">
        <v>4.6500000000000004</v>
      </c>
      <c r="I55" s="56">
        <v>20.89</v>
      </c>
      <c r="J55" s="55">
        <v>134.08000000000001</v>
      </c>
      <c r="K55" s="6" t="s">
        <v>96</v>
      </c>
      <c r="L55" s="42"/>
    </row>
    <row r="56" spans="1:12" ht="15" x14ac:dyDescent="0.25">
      <c r="A56" s="23"/>
      <c r="B56" s="15"/>
      <c r="C56" s="11"/>
      <c r="D56" s="7" t="s">
        <v>30</v>
      </c>
      <c r="E56" s="67" t="s">
        <v>97</v>
      </c>
      <c r="F56" s="68">
        <v>180</v>
      </c>
      <c r="G56" s="68">
        <v>0.7</v>
      </c>
      <c r="H56" s="68">
        <v>0</v>
      </c>
      <c r="I56" s="69">
        <v>18.489999999999998</v>
      </c>
      <c r="J56" s="68">
        <v>76.760000000000005</v>
      </c>
      <c r="K56" s="70" t="s">
        <v>98</v>
      </c>
      <c r="L56" s="42"/>
    </row>
    <row r="57" spans="1:12" ht="15" x14ac:dyDescent="0.25">
      <c r="A57" s="23"/>
      <c r="B57" s="15"/>
      <c r="C57" s="11"/>
      <c r="D57" s="7" t="s">
        <v>31</v>
      </c>
      <c r="E57" s="54" t="s">
        <v>44</v>
      </c>
      <c r="F57" s="55">
        <v>20</v>
      </c>
      <c r="G57" s="55">
        <v>1.5</v>
      </c>
      <c r="H57" s="55">
        <v>0.54</v>
      </c>
      <c r="I57" s="56">
        <v>10.6</v>
      </c>
      <c r="J57" s="55">
        <v>53.26</v>
      </c>
      <c r="K57" s="57" t="s">
        <v>99</v>
      </c>
      <c r="L57" s="42"/>
    </row>
    <row r="58" spans="1:12" ht="15" x14ac:dyDescent="0.25">
      <c r="A58" s="23"/>
      <c r="B58" s="15"/>
      <c r="C58" s="11"/>
      <c r="D58" s="7" t="s">
        <v>32</v>
      </c>
      <c r="E58" s="54" t="s">
        <v>60</v>
      </c>
      <c r="F58" s="55">
        <v>40</v>
      </c>
      <c r="G58" s="55">
        <v>2.6</v>
      </c>
      <c r="H58" s="55">
        <v>0.44</v>
      </c>
      <c r="I58" s="56">
        <v>18.52</v>
      </c>
      <c r="J58" s="55">
        <v>88.44</v>
      </c>
      <c r="K58" s="6" t="s">
        <v>61</v>
      </c>
      <c r="L58" s="42"/>
    </row>
    <row r="59" spans="1:12" ht="15" x14ac:dyDescent="0.25">
      <c r="A59" s="23"/>
      <c r="B59" s="15"/>
      <c r="C59" s="11"/>
      <c r="D59" s="6"/>
      <c r="E59" s="54" t="s">
        <v>100</v>
      </c>
      <c r="F59" s="55">
        <v>50</v>
      </c>
      <c r="G59" s="55">
        <v>4</v>
      </c>
      <c r="H59" s="55">
        <v>3</v>
      </c>
      <c r="I59" s="56">
        <v>22.24</v>
      </c>
      <c r="J59" s="55">
        <v>131.69</v>
      </c>
      <c r="K59" s="74" t="s">
        <v>101</v>
      </c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24.44</v>
      </c>
      <c r="H61" s="19">
        <f t="shared" ref="H61" si="23">SUM(H52:H60)</f>
        <v>23.98</v>
      </c>
      <c r="I61" s="19">
        <f t="shared" ref="I61" si="24">SUM(I52:I60)</f>
        <v>107.92999999999998</v>
      </c>
      <c r="J61" s="19">
        <f t="shared" ref="J61:L61" si="25">SUM(J52:J60)</f>
        <v>744.48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1330</v>
      </c>
      <c r="G62" s="32">
        <f t="shared" ref="G62" si="26">G51+G61</f>
        <v>39.58</v>
      </c>
      <c r="H62" s="32">
        <f t="shared" ref="H62" si="27">H51+H61</f>
        <v>45.25</v>
      </c>
      <c r="I62" s="32">
        <f t="shared" ref="I62" si="28">I51+I61</f>
        <v>184.09999999999997</v>
      </c>
      <c r="J62" s="32">
        <f t="shared" ref="J62:L62" si="29">J51+J61</f>
        <v>1265.27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102</v>
      </c>
      <c r="F63" s="51">
        <v>150</v>
      </c>
      <c r="G63" s="51">
        <v>21.24</v>
      </c>
      <c r="H63" s="51">
        <v>14.1</v>
      </c>
      <c r="I63" s="52">
        <v>36.75</v>
      </c>
      <c r="J63" s="51">
        <v>343.86</v>
      </c>
      <c r="K63" s="53" t="s">
        <v>103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4" t="s">
        <v>104</v>
      </c>
      <c r="F65" s="55">
        <v>39</v>
      </c>
      <c r="G65" s="55">
        <v>0.25</v>
      </c>
      <c r="H65" s="55">
        <v>0.01</v>
      </c>
      <c r="I65" s="56">
        <v>7.56</v>
      </c>
      <c r="J65" s="55">
        <v>31.33</v>
      </c>
      <c r="K65" s="6" t="s">
        <v>105</v>
      </c>
      <c r="L65" s="42"/>
    </row>
    <row r="66" spans="1:12" ht="15" x14ac:dyDescent="0.25">
      <c r="A66" s="23"/>
      <c r="B66" s="15"/>
      <c r="C66" s="11"/>
      <c r="D66" s="7" t="s">
        <v>23</v>
      </c>
      <c r="E66" s="54" t="s">
        <v>44</v>
      </c>
      <c r="F66" s="55">
        <v>20</v>
      </c>
      <c r="G66" s="55">
        <v>1.5</v>
      </c>
      <c r="H66" s="55">
        <v>0.54</v>
      </c>
      <c r="I66" s="56">
        <v>10.6</v>
      </c>
      <c r="J66" s="55">
        <v>53.26</v>
      </c>
      <c r="K66" s="57" t="s">
        <v>45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54" t="s">
        <v>106</v>
      </c>
      <c r="F68" s="55">
        <v>30</v>
      </c>
      <c r="G68" s="55">
        <v>0.1</v>
      </c>
      <c r="H68" s="55">
        <v>0.1</v>
      </c>
      <c r="I68" s="56">
        <v>5.6</v>
      </c>
      <c r="J68" s="55">
        <v>26</v>
      </c>
      <c r="K68" s="73" t="s">
        <v>108</v>
      </c>
      <c r="L68" s="42"/>
    </row>
    <row r="69" spans="1:12" ht="15.75" thickBot="1" x14ac:dyDescent="0.3">
      <c r="A69" s="23"/>
      <c r="B69" s="15"/>
      <c r="C69" s="11"/>
      <c r="D69" s="6"/>
      <c r="E69" s="71" t="s">
        <v>107</v>
      </c>
      <c r="F69" s="60">
        <v>100</v>
      </c>
      <c r="G69" s="60">
        <v>0.9</v>
      </c>
      <c r="H69" s="60">
        <v>0.2</v>
      </c>
      <c r="I69" s="61">
        <v>7.5</v>
      </c>
      <c r="J69" s="60">
        <v>43</v>
      </c>
      <c r="K69" s="72" t="s">
        <v>109</v>
      </c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339</v>
      </c>
      <c r="G70" s="19">
        <f t="shared" ref="G70" si="30">SUM(G63:G69)</f>
        <v>23.99</v>
      </c>
      <c r="H70" s="19">
        <f t="shared" ref="H70" si="31">SUM(H63:H69)</f>
        <v>14.949999999999998</v>
      </c>
      <c r="I70" s="19">
        <f t="shared" ref="I70" si="32">SUM(I63:I69)</f>
        <v>68.010000000000005</v>
      </c>
      <c r="J70" s="19">
        <f t="shared" ref="J70:L70" si="33">SUM(J63:J69)</f>
        <v>497.45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110</v>
      </c>
      <c r="F71" s="64">
        <v>60</v>
      </c>
      <c r="G71" s="64">
        <v>2.0499999999999998</v>
      </c>
      <c r="H71" s="64">
        <v>5.41</v>
      </c>
      <c r="I71" s="65">
        <v>3.49</v>
      </c>
      <c r="J71" s="64">
        <v>70.88</v>
      </c>
      <c r="K71" s="66" t="s">
        <v>111</v>
      </c>
      <c r="L71" s="42"/>
    </row>
    <row r="72" spans="1:12" ht="15" x14ac:dyDescent="0.25">
      <c r="A72" s="23"/>
      <c r="B72" s="15"/>
      <c r="C72" s="11"/>
      <c r="D72" s="7" t="s">
        <v>27</v>
      </c>
      <c r="E72" s="54" t="s">
        <v>112</v>
      </c>
      <c r="F72" s="55">
        <v>200</v>
      </c>
      <c r="G72" s="55">
        <v>4.45</v>
      </c>
      <c r="H72" s="55">
        <v>2.56</v>
      </c>
      <c r="I72" s="56">
        <v>14.24</v>
      </c>
      <c r="J72" s="55">
        <v>97.8</v>
      </c>
      <c r="K72" s="6" t="s">
        <v>113</v>
      </c>
      <c r="L72" s="42"/>
    </row>
    <row r="73" spans="1:12" ht="15" x14ac:dyDescent="0.25">
      <c r="A73" s="23"/>
      <c r="B73" s="15"/>
      <c r="C73" s="11"/>
      <c r="D73" s="7" t="s">
        <v>28</v>
      </c>
      <c r="E73" s="54" t="s">
        <v>114</v>
      </c>
      <c r="F73" s="55">
        <v>240</v>
      </c>
      <c r="G73" s="55">
        <v>18</v>
      </c>
      <c r="H73" s="55">
        <v>14.28</v>
      </c>
      <c r="I73" s="56">
        <v>15.36</v>
      </c>
      <c r="J73" s="55">
        <v>261.95999999999998</v>
      </c>
      <c r="K73" s="73" t="s">
        <v>115</v>
      </c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67" t="s">
        <v>116</v>
      </c>
      <c r="F75" s="68">
        <v>200</v>
      </c>
      <c r="G75" s="68">
        <v>0.6</v>
      </c>
      <c r="H75" s="68">
        <v>0</v>
      </c>
      <c r="I75" s="69">
        <v>33</v>
      </c>
      <c r="J75" s="68">
        <v>136</v>
      </c>
      <c r="K75" s="70" t="s">
        <v>117</v>
      </c>
      <c r="L75" s="42"/>
    </row>
    <row r="76" spans="1:12" ht="15" x14ac:dyDescent="0.25">
      <c r="A76" s="23"/>
      <c r="B76" s="15"/>
      <c r="C76" s="11"/>
      <c r="D76" s="7" t="s">
        <v>31</v>
      </c>
      <c r="E76" s="54" t="s">
        <v>44</v>
      </c>
      <c r="F76" s="55">
        <v>40</v>
      </c>
      <c r="G76" s="55">
        <v>3</v>
      </c>
      <c r="H76" s="55">
        <v>1.08</v>
      </c>
      <c r="I76" s="56">
        <v>21.2</v>
      </c>
      <c r="J76" s="55">
        <v>106.52</v>
      </c>
      <c r="K76" s="57" t="s">
        <v>45</v>
      </c>
      <c r="L76" s="42"/>
    </row>
    <row r="77" spans="1:12" ht="15" x14ac:dyDescent="0.25">
      <c r="A77" s="23"/>
      <c r="B77" s="15"/>
      <c r="C77" s="11"/>
      <c r="D77" s="7" t="s">
        <v>32</v>
      </c>
      <c r="E77" s="54" t="s">
        <v>60</v>
      </c>
      <c r="F77" s="55">
        <v>40</v>
      </c>
      <c r="G77" s="55">
        <v>2.6</v>
      </c>
      <c r="H77" s="55">
        <v>0.44</v>
      </c>
      <c r="I77" s="56">
        <v>18.52</v>
      </c>
      <c r="J77" s="55">
        <v>88.44</v>
      </c>
      <c r="K77" s="6" t="s">
        <v>61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30.700000000000003</v>
      </c>
      <c r="H80" s="19">
        <f t="shared" ref="H80" si="35">SUM(H71:H79)</f>
        <v>23.77</v>
      </c>
      <c r="I80" s="19">
        <f t="shared" ref="I80" si="36">SUM(I71:I79)</f>
        <v>105.81</v>
      </c>
      <c r="J80" s="19">
        <f t="shared" ref="J80:L80" si="37">SUM(J71:J79)</f>
        <v>761.59999999999991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1119</v>
      </c>
      <c r="G81" s="32">
        <f t="shared" ref="G81" si="38">G70+G80</f>
        <v>54.69</v>
      </c>
      <c r="H81" s="32">
        <f t="shared" ref="H81" si="39">H70+H80</f>
        <v>38.72</v>
      </c>
      <c r="I81" s="32">
        <f t="shared" ref="I81" si="40">I70+I80</f>
        <v>173.82</v>
      </c>
      <c r="J81" s="32">
        <f t="shared" ref="J81:L81" si="41">J70+J80</f>
        <v>1259.05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118</v>
      </c>
      <c r="F82" s="51">
        <v>170</v>
      </c>
      <c r="G82" s="51">
        <v>6.07</v>
      </c>
      <c r="H82" s="51">
        <v>11.39</v>
      </c>
      <c r="I82" s="52">
        <v>27.19</v>
      </c>
      <c r="J82" s="51">
        <v>235.11</v>
      </c>
      <c r="K82" s="53" t="s">
        <v>119</v>
      </c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4" t="s">
        <v>66</v>
      </c>
      <c r="F84" s="55">
        <v>180</v>
      </c>
      <c r="G84" s="55">
        <v>1.9</v>
      </c>
      <c r="H84" s="55">
        <v>1.7</v>
      </c>
      <c r="I84" s="56">
        <v>13.41</v>
      </c>
      <c r="J84" s="55">
        <v>76.540000000000006</v>
      </c>
      <c r="K84" s="6" t="s">
        <v>67</v>
      </c>
      <c r="L84" s="42"/>
    </row>
    <row r="85" spans="1:12" ht="15" x14ac:dyDescent="0.25">
      <c r="A85" s="23"/>
      <c r="B85" s="15"/>
      <c r="C85" s="11"/>
      <c r="D85" s="7" t="s">
        <v>23</v>
      </c>
      <c r="E85" s="54" t="s">
        <v>44</v>
      </c>
      <c r="F85" s="55">
        <v>40</v>
      </c>
      <c r="G85" s="55">
        <v>3</v>
      </c>
      <c r="H85" s="55">
        <v>1.08</v>
      </c>
      <c r="I85" s="56">
        <v>21.2</v>
      </c>
      <c r="J85" s="55">
        <v>106.52</v>
      </c>
      <c r="K85" s="57" t="s">
        <v>45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4" t="s">
        <v>70</v>
      </c>
      <c r="F87" s="55">
        <v>40</v>
      </c>
      <c r="G87" s="55">
        <v>5.08</v>
      </c>
      <c r="H87" s="55">
        <v>4.5999999999999996</v>
      </c>
      <c r="I87" s="56">
        <v>0.28000000000000003</v>
      </c>
      <c r="J87" s="55">
        <v>62.84</v>
      </c>
      <c r="K87" s="73" t="s">
        <v>71</v>
      </c>
      <c r="L87" s="42"/>
    </row>
    <row r="88" spans="1:12" ht="15.75" thickBot="1" x14ac:dyDescent="0.3">
      <c r="A88" s="23"/>
      <c r="B88" s="15"/>
      <c r="C88" s="11"/>
      <c r="D88" s="6"/>
      <c r="E88" s="59" t="s">
        <v>48</v>
      </c>
      <c r="F88" s="60">
        <v>150</v>
      </c>
      <c r="G88" s="60">
        <v>4.2</v>
      </c>
      <c r="H88" s="60">
        <v>3.8</v>
      </c>
      <c r="I88" s="61">
        <v>16.5</v>
      </c>
      <c r="J88" s="60">
        <v>81</v>
      </c>
      <c r="K88" s="62" t="s">
        <v>49</v>
      </c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20.25</v>
      </c>
      <c r="H89" s="19">
        <f t="shared" ref="H89" si="43">SUM(H82:H88)</f>
        <v>22.57</v>
      </c>
      <c r="I89" s="19">
        <f t="shared" ref="I89" si="44">SUM(I82:I88)</f>
        <v>78.58</v>
      </c>
      <c r="J89" s="19">
        <f t="shared" ref="J89:L89" si="45">SUM(J82:J88)</f>
        <v>562.01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3" t="s">
        <v>120</v>
      </c>
      <c r="F90" s="64">
        <v>60</v>
      </c>
      <c r="G90" s="64">
        <v>3.74</v>
      </c>
      <c r="H90" s="64">
        <v>5.69</v>
      </c>
      <c r="I90" s="65">
        <v>3.83</v>
      </c>
      <c r="J90" s="64">
        <v>81.48</v>
      </c>
      <c r="K90" s="66" t="s">
        <v>121</v>
      </c>
      <c r="L90" s="42"/>
    </row>
    <row r="91" spans="1:12" ht="15" x14ac:dyDescent="0.25">
      <c r="A91" s="23"/>
      <c r="B91" s="15"/>
      <c r="C91" s="11"/>
      <c r="D91" s="7" t="s">
        <v>27</v>
      </c>
      <c r="E91" s="54" t="s">
        <v>122</v>
      </c>
      <c r="F91" s="55">
        <v>200</v>
      </c>
      <c r="G91" s="55">
        <v>1.1200000000000001</v>
      </c>
      <c r="H91" s="55">
        <v>4.1500000000000004</v>
      </c>
      <c r="I91" s="56">
        <v>13.12</v>
      </c>
      <c r="J91" s="55">
        <v>94.37</v>
      </c>
      <c r="K91" s="6" t="s">
        <v>123</v>
      </c>
      <c r="L91" s="42"/>
    </row>
    <row r="92" spans="1:12" ht="15" x14ac:dyDescent="0.25">
      <c r="A92" s="23"/>
      <c r="B92" s="15"/>
      <c r="C92" s="11"/>
      <c r="D92" s="7" t="s">
        <v>28</v>
      </c>
      <c r="E92" s="54" t="s">
        <v>124</v>
      </c>
      <c r="F92" s="55">
        <v>90</v>
      </c>
      <c r="G92" s="55">
        <v>9.4700000000000006</v>
      </c>
      <c r="H92" s="55">
        <v>11.63</v>
      </c>
      <c r="I92" s="56">
        <v>10.029999999999999</v>
      </c>
      <c r="J92" s="55">
        <v>182.63</v>
      </c>
      <c r="K92" s="6" t="s">
        <v>125</v>
      </c>
      <c r="L92" s="42"/>
    </row>
    <row r="93" spans="1:12" ht="15" x14ac:dyDescent="0.25">
      <c r="A93" s="23"/>
      <c r="B93" s="15"/>
      <c r="C93" s="11"/>
      <c r="D93" s="7" t="s">
        <v>29</v>
      </c>
      <c r="E93" s="54" t="s">
        <v>126</v>
      </c>
      <c r="F93" s="55">
        <v>150</v>
      </c>
      <c r="G93" s="55">
        <v>2.4</v>
      </c>
      <c r="H93" s="55">
        <v>5.7</v>
      </c>
      <c r="I93" s="56">
        <v>14</v>
      </c>
      <c r="J93" s="55">
        <v>116.9</v>
      </c>
      <c r="K93" s="6" t="s">
        <v>127</v>
      </c>
      <c r="L93" s="42"/>
    </row>
    <row r="94" spans="1:12" ht="15" x14ac:dyDescent="0.25">
      <c r="A94" s="23"/>
      <c r="B94" s="15"/>
      <c r="C94" s="11"/>
      <c r="D94" s="7" t="s">
        <v>30</v>
      </c>
      <c r="E94" s="67" t="s">
        <v>128</v>
      </c>
      <c r="F94" s="68">
        <v>180</v>
      </c>
      <c r="G94" s="68">
        <v>0.12</v>
      </c>
      <c r="H94" s="68">
        <v>0.11</v>
      </c>
      <c r="I94" s="69">
        <v>16.27</v>
      </c>
      <c r="J94" s="68">
        <v>62.55</v>
      </c>
      <c r="K94" s="70" t="s">
        <v>129</v>
      </c>
      <c r="L94" s="42"/>
    </row>
    <row r="95" spans="1:12" ht="15" x14ac:dyDescent="0.25">
      <c r="A95" s="23"/>
      <c r="B95" s="15"/>
      <c r="C95" s="11"/>
      <c r="D95" s="7" t="s">
        <v>31</v>
      </c>
      <c r="E95" s="54" t="s">
        <v>44</v>
      </c>
      <c r="F95" s="55">
        <v>40</v>
      </c>
      <c r="G95" s="55">
        <v>3</v>
      </c>
      <c r="H95" s="55">
        <v>1.08</v>
      </c>
      <c r="I95" s="56">
        <v>21.2</v>
      </c>
      <c r="J95" s="55">
        <v>106.52</v>
      </c>
      <c r="K95" s="57" t="s">
        <v>45</v>
      </c>
      <c r="L95" s="42"/>
    </row>
    <row r="96" spans="1:12" ht="15" x14ac:dyDescent="0.25">
      <c r="A96" s="23"/>
      <c r="B96" s="15"/>
      <c r="C96" s="11"/>
      <c r="D96" s="7" t="s">
        <v>32</v>
      </c>
      <c r="E96" s="54" t="s">
        <v>60</v>
      </c>
      <c r="F96" s="55">
        <v>40</v>
      </c>
      <c r="G96" s="55">
        <v>2.6</v>
      </c>
      <c r="H96" s="55">
        <v>0.44</v>
      </c>
      <c r="I96" s="56">
        <v>18.52</v>
      </c>
      <c r="J96" s="55">
        <v>88.44</v>
      </c>
      <c r="K96" s="6" t="s">
        <v>61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22.450000000000003</v>
      </c>
      <c r="H99" s="19">
        <f t="shared" ref="H99" si="47">SUM(H90:H98)</f>
        <v>28.8</v>
      </c>
      <c r="I99" s="19">
        <f t="shared" ref="I99" si="48">SUM(I90:I98)</f>
        <v>96.97</v>
      </c>
      <c r="J99" s="19">
        <f t="shared" ref="J99:L99" si="49">SUM(J90:J98)</f>
        <v>732.88999999999987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1340</v>
      </c>
      <c r="G100" s="32">
        <f t="shared" ref="G100" si="50">G89+G99</f>
        <v>42.7</v>
      </c>
      <c r="H100" s="32">
        <f t="shared" ref="H100" si="51">H89+H99</f>
        <v>51.370000000000005</v>
      </c>
      <c r="I100" s="32">
        <f t="shared" ref="I100" si="52">I89+I99</f>
        <v>175.55</v>
      </c>
      <c r="J100" s="32">
        <f t="shared" ref="J100:L100" si="53">J89+J99</f>
        <v>1294.8999999999999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130</v>
      </c>
      <c r="F101" s="51">
        <v>170</v>
      </c>
      <c r="G101" s="51">
        <v>5.27</v>
      </c>
      <c r="H101" s="51">
        <v>8.5</v>
      </c>
      <c r="I101" s="52">
        <v>24.48</v>
      </c>
      <c r="J101" s="51">
        <v>195.5</v>
      </c>
      <c r="K101" s="53" t="s">
        <v>131</v>
      </c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4" t="s">
        <v>132</v>
      </c>
      <c r="F103" s="55">
        <v>180</v>
      </c>
      <c r="G103" s="55">
        <v>1.5</v>
      </c>
      <c r="H103" s="55">
        <v>0.9</v>
      </c>
      <c r="I103" s="56">
        <v>9.81</v>
      </c>
      <c r="J103" s="55">
        <v>53.34</v>
      </c>
      <c r="K103" s="6" t="s">
        <v>133</v>
      </c>
      <c r="L103" s="42"/>
    </row>
    <row r="104" spans="1:12" ht="15" x14ac:dyDescent="0.25">
      <c r="A104" s="23"/>
      <c r="B104" s="15"/>
      <c r="C104" s="11"/>
      <c r="D104" s="7" t="s">
        <v>23</v>
      </c>
      <c r="E104" s="54" t="s">
        <v>44</v>
      </c>
      <c r="F104" s="55">
        <v>40</v>
      </c>
      <c r="G104" s="55">
        <v>3</v>
      </c>
      <c r="H104" s="55">
        <v>1.08</v>
      </c>
      <c r="I104" s="56">
        <v>21.2</v>
      </c>
      <c r="J104" s="55">
        <v>106.52</v>
      </c>
      <c r="K104" s="57" t="s">
        <v>45</v>
      </c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9" t="s">
        <v>62</v>
      </c>
      <c r="F105" s="60">
        <v>100</v>
      </c>
      <c r="G105" s="60">
        <v>0.4</v>
      </c>
      <c r="H105" s="60">
        <v>0.4</v>
      </c>
      <c r="I105" s="61">
        <v>9.8000000000000007</v>
      </c>
      <c r="J105" s="60">
        <v>47</v>
      </c>
      <c r="K105" s="72" t="s">
        <v>63</v>
      </c>
      <c r="L105" s="42"/>
    </row>
    <row r="106" spans="1:12" ht="15" x14ac:dyDescent="0.25">
      <c r="A106" s="23"/>
      <c r="B106" s="15"/>
      <c r="C106" s="11"/>
      <c r="D106" s="6"/>
      <c r="E106" s="54" t="s">
        <v>134</v>
      </c>
      <c r="F106" s="55">
        <v>20</v>
      </c>
      <c r="G106" s="55">
        <v>0.8</v>
      </c>
      <c r="H106" s="55">
        <v>5.4</v>
      </c>
      <c r="I106" s="56">
        <v>12.4</v>
      </c>
      <c r="J106" s="55">
        <v>102</v>
      </c>
      <c r="K106" s="57" t="s">
        <v>135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10.97</v>
      </c>
      <c r="H108" s="19">
        <f t="shared" si="54"/>
        <v>16.28</v>
      </c>
      <c r="I108" s="19">
        <f t="shared" si="54"/>
        <v>77.69</v>
      </c>
      <c r="J108" s="19">
        <f t="shared" si="54"/>
        <v>504.36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3" t="s">
        <v>136</v>
      </c>
      <c r="F109" s="64">
        <v>60</v>
      </c>
      <c r="G109" s="64">
        <v>0.49</v>
      </c>
      <c r="H109" s="64">
        <v>2.89</v>
      </c>
      <c r="I109" s="65">
        <v>4.54</v>
      </c>
      <c r="J109" s="64">
        <v>46.17</v>
      </c>
      <c r="K109" s="66" t="s">
        <v>137</v>
      </c>
      <c r="L109" s="42"/>
    </row>
    <row r="110" spans="1:12" ht="15" x14ac:dyDescent="0.25">
      <c r="A110" s="23"/>
      <c r="B110" s="15"/>
      <c r="C110" s="11"/>
      <c r="D110" s="7" t="s">
        <v>27</v>
      </c>
      <c r="E110" s="54" t="s">
        <v>138</v>
      </c>
      <c r="F110" s="55">
        <v>200</v>
      </c>
      <c r="G110" s="55">
        <v>4.87</v>
      </c>
      <c r="H110" s="55">
        <v>4.04</v>
      </c>
      <c r="I110" s="56">
        <v>14.33</v>
      </c>
      <c r="J110" s="55">
        <v>113.12</v>
      </c>
      <c r="K110" s="6" t="s">
        <v>139</v>
      </c>
      <c r="L110" s="42"/>
    </row>
    <row r="111" spans="1:12" ht="15" x14ac:dyDescent="0.25">
      <c r="A111" s="23"/>
      <c r="B111" s="15"/>
      <c r="C111" s="11"/>
      <c r="D111" s="7" t="s">
        <v>28</v>
      </c>
      <c r="E111" s="54" t="s">
        <v>140</v>
      </c>
      <c r="F111" s="55">
        <v>90</v>
      </c>
      <c r="G111" s="55">
        <v>10.55</v>
      </c>
      <c r="H111" s="55">
        <v>11.07</v>
      </c>
      <c r="I111" s="56">
        <v>12.74</v>
      </c>
      <c r="J111" s="55">
        <v>192.8</v>
      </c>
      <c r="K111" s="75" t="s">
        <v>141</v>
      </c>
      <c r="L111" s="42"/>
    </row>
    <row r="112" spans="1:12" ht="15" x14ac:dyDescent="0.25">
      <c r="A112" s="23"/>
      <c r="B112" s="15"/>
      <c r="C112" s="11"/>
      <c r="D112" s="7" t="s">
        <v>29</v>
      </c>
      <c r="E112" s="54" t="s">
        <v>142</v>
      </c>
      <c r="F112" s="55">
        <v>150</v>
      </c>
      <c r="G112" s="55">
        <v>3.12</v>
      </c>
      <c r="H112" s="55">
        <v>4.5199999999999996</v>
      </c>
      <c r="I112" s="56">
        <v>28.55</v>
      </c>
      <c r="J112" s="55">
        <v>158.28</v>
      </c>
      <c r="K112" s="6" t="s">
        <v>79</v>
      </c>
      <c r="L112" s="42"/>
    </row>
    <row r="113" spans="1:12" ht="15" x14ac:dyDescent="0.25">
      <c r="A113" s="23"/>
      <c r="B113" s="15"/>
      <c r="C113" s="11"/>
      <c r="D113" s="7" t="s">
        <v>30</v>
      </c>
      <c r="E113" s="67" t="s">
        <v>80</v>
      </c>
      <c r="F113" s="68">
        <v>200</v>
      </c>
      <c r="G113" s="68">
        <v>1</v>
      </c>
      <c r="H113" s="68">
        <v>0.2</v>
      </c>
      <c r="I113" s="69">
        <v>20.2</v>
      </c>
      <c r="J113" s="68">
        <v>92</v>
      </c>
      <c r="K113" s="70" t="s">
        <v>81</v>
      </c>
      <c r="L113" s="42"/>
    </row>
    <row r="114" spans="1:12" ht="15" x14ac:dyDescent="0.25">
      <c r="A114" s="23"/>
      <c r="B114" s="15"/>
      <c r="C114" s="11"/>
      <c r="D114" s="7" t="s">
        <v>31</v>
      </c>
      <c r="E114" s="54" t="s">
        <v>44</v>
      </c>
      <c r="F114" s="55">
        <v>40</v>
      </c>
      <c r="G114" s="55">
        <v>3</v>
      </c>
      <c r="H114" s="55">
        <v>1.08</v>
      </c>
      <c r="I114" s="56">
        <v>21.2</v>
      </c>
      <c r="J114" s="55">
        <v>106.52</v>
      </c>
      <c r="K114" s="57" t="s">
        <v>45</v>
      </c>
      <c r="L114" s="42"/>
    </row>
    <row r="115" spans="1:12" ht="15" x14ac:dyDescent="0.25">
      <c r="A115" s="23"/>
      <c r="B115" s="15"/>
      <c r="C115" s="11"/>
      <c r="D115" s="7" t="s">
        <v>32</v>
      </c>
      <c r="E115" s="54" t="s">
        <v>60</v>
      </c>
      <c r="F115" s="55">
        <v>40</v>
      </c>
      <c r="G115" s="55">
        <v>2.6</v>
      </c>
      <c r="H115" s="55">
        <v>0.44</v>
      </c>
      <c r="I115" s="56">
        <v>18.52</v>
      </c>
      <c r="J115" s="55">
        <v>88.44</v>
      </c>
      <c r="K115" s="6" t="s">
        <v>61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25.630000000000003</v>
      </c>
      <c r="H118" s="19">
        <f t="shared" si="56"/>
        <v>24.24</v>
      </c>
      <c r="I118" s="19">
        <f t="shared" si="56"/>
        <v>120.08</v>
      </c>
      <c r="J118" s="19">
        <f t="shared" si="56"/>
        <v>797.32999999999993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1290</v>
      </c>
      <c r="G119" s="32">
        <f t="shared" ref="G119" si="58">G108+G118</f>
        <v>36.6</v>
      </c>
      <c r="H119" s="32">
        <f t="shared" ref="H119" si="59">H108+H118</f>
        <v>40.519999999999996</v>
      </c>
      <c r="I119" s="32">
        <f t="shared" ref="I119" si="60">I108+I118</f>
        <v>197.76999999999998</v>
      </c>
      <c r="J119" s="32">
        <f t="shared" ref="J119:L119" si="61">J108+J118</f>
        <v>1301.69</v>
      </c>
      <c r="K119" s="32"/>
      <c r="L119" s="32">
        <f t="shared" si="61"/>
        <v>0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64</v>
      </c>
      <c r="F120" s="51">
        <v>170</v>
      </c>
      <c r="G120" s="51">
        <v>5.71</v>
      </c>
      <c r="H120" s="51">
        <v>11.33</v>
      </c>
      <c r="I120" s="52">
        <v>30.54</v>
      </c>
      <c r="J120" s="51">
        <v>246.97</v>
      </c>
      <c r="K120" s="53" t="s">
        <v>65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4" t="s">
        <v>143</v>
      </c>
      <c r="F122" s="55">
        <v>180</v>
      </c>
      <c r="G122" s="55">
        <v>0.2</v>
      </c>
      <c r="H122" s="55">
        <v>0</v>
      </c>
      <c r="I122" s="56">
        <v>7.41</v>
      </c>
      <c r="J122" s="55">
        <v>30.44</v>
      </c>
      <c r="K122" s="6" t="s">
        <v>144</v>
      </c>
      <c r="L122" s="42"/>
    </row>
    <row r="123" spans="1:12" ht="15" x14ac:dyDescent="0.25">
      <c r="A123" s="14"/>
      <c r="B123" s="15"/>
      <c r="C123" s="11"/>
      <c r="D123" s="7" t="s">
        <v>23</v>
      </c>
      <c r="E123" s="54" t="s">
        <v>44</v>
      </c>
      <c r="F123" s="55">
        <v>40</v>
      </c>
      <c r="G123" s="55">
        <v>3</v>
      </c>
      <c r="H123" s="55">
        <v>1.06</v>
      </c>
      <c r="I123" s="56">
        <v>21.2</v>
      </c>
      <c r="J123" s="55">
        <v>106.52</v>
      </c>
      <c r="K123" s="57" t="s">
        <v>45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4" t="s">
        <v>145</v>
      </c>
      <c r="F125" s="55">
        <v>40</v>
      </c>
      <c r="G125" s="55">
        <v>5.08</v>
      </c>
      <c r="H125" s="55">
        <v>4.5999999999999996</v>
      </c>
      <c r="I125" s="56">
        <v>0.28000000000000003</v>
      </c>
      <c r="J125" s="55">
        <v>62.84</v>
      </c>
      <c r="K125" s="73" t="s">
        <v>71</v>
      </c>
      <c r="L125" s="42"/>
    </row>
    <row r="126" spans="1:12" ht="15.75" thickBot="1" x14ac:dyDescent="0.3">
      <c r="A126" s="14"/>
      <c r="B126" s="15"/>
      <c r="C126" s="11"/>
      <c r="D126" s="6"/>
      <c r="E126" s="59" t="s">
        <v>48</v>
      </c>
      <c r="F126" s="60">
        <v>150</v>
      </c>
      <c r="G126" s="60">
        <v>4.2</v>
      </c>
      <c r="H126" s="60">
        <v>3.8</v>
      </c>
      <c r="I126" s="61">
        <v>16.5</v>
      </c>
      <c r="J126" s="60">
        <v>81</v>
      </c>
      <c r="K126" s="62" t="s">
        <v>49</v>
      </c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18.190000000000001</v>
      </c>
      <c r="H127" s="19">
        <f t="shared" si="62"/>
        <v>20.790000000000003</v>
      </c>
      <c r="I127" s="19">
        <f t="shared" si="62"/>
        <v>75.930000000000007</v>
      </c>
      <c r="J127" s="19">
        <f t="shared" si="62"/>
        <v>527.77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146</v>
      </c>
      <c r="F128" s="64">
        <v>60</v>
      </c>
      <c r="G128" s="64">
        <v>3.38</v>
      </c>
      <c r="H128" s="64">
        <v>5.52</v>
      </c>
      <c r="I128" s="65">
        <v>3.53</v>
      </c>
      <c r="J128" s="64">
        <v>77.349999999999994</v>
      </c>
      <c r="K128" s="66" t="s">
        <v>147</v>
      </c>
      <c r="L128" s="42"/>
    </row>
    <row r="129" spans="1:12" ht="15" x14ac:dyDescent="0.25">
      <c r="A129" s="14"/>
      <c r="B129" s="15"/>
      <c r="C129" s="11"/>
      <c r="D129" s="7" t="s">
        <v>27</v>
      </c>
      <c r="E129" s="54" t="s">
        <v>52</v>
      </c>
      <c r="F129" s="55">
        <v>200</v>
      </c>
      <c r="G129" s="55">
        <v>2.42</v>
      </c>
      <c r="H129" s="55">
        <v>6.09</v>
      </c>
      <c r="I129" s="56">
        <v>5.13</v>
      </c>
      <c r="J129" s="55">
        <v>84.97</v>
      </c>
      <c r="K129" s="6" t="s">
        <v>53</v>
      </c>
      <c r="L129" s="42"/>
    </row>
    <row r="130" spans="1:12" ht="15" x14ac:dyDescent="0.25">
      <c r="A130" s="14"/>
      <c r="B130" s="15"/>
      <c r="C130" s="11"/>
      <c r="D130" s="7" t="s">
        <v>28</v>
      </c>
      <c r="E130" s="54" t="s">
        <v>148</v>
      </c>
      <c r="F130" s="55">
        <v>90</v>
      </c>
      <c r="G130" s="55">
        <v>12.2</v>
      </c>
      <c r="H130" s="55">
        <v>8.8699999999999992</v>
      </c>
      <c r="I130" s="56">
        <v>15.94</v>
      </c>
      <c r="J130" s="55">
        <v>196.4</v>
      </c>
      <c r="K130" s="6" t="s">
        <v>149</v>
      </c>
      <c r="L130" s="42"/>
    </row>
    <row r="131" spans="1:12" ht="15" x14ac:dyDescent="0.25">
      <c r="A131" s="14"/>
      <c r="B131" s="15"/>
      <c r="C131" s="11"/>
      <c r="D131" s="7" t="s">
        <v>29</v>
      </c>
      <c r="E131" s="54" t="s">
        <v>56</v>
      </c>
      <c r="F131" s="55">
        <v>150</v>
      </c>
      <c r="G131" s="55">
        <v>1.96</v>
      </c>
      <c r="H131" s="55">
        <v>4.32</v>
      </c>
      <c r="I131" s="56">
        <v>18.62</v>
      </c>
      <c r="J131" s="55">
        <v>121.21</v>
      </c>
      <c r="K131" s="6" t="s">
        <v>57</v>
      </c>
      <c r="L131" s="42"/>
    </row>
    <row r="132" spans="1:12" ht="15" x14ac:dyDescent="0.25">
      <c r="A132" s="14"/>
      <c r="B132" s="15"/>
      <c r="C132" s="11"/>
      <c r="D132" s="7" t="s">
        <v>30</v>
      </c>
      <c r="E132" s="67" t="s">
        <v>150</v>
      </c>
      <c r="F132" s="68">
        <v>180</v>
      </c>
      <c r="G132" s="68">
        <v>0.13</v>
      </c>
      <c r="H132" s="68">
        <v>0.01</v>
      </c>
      <c r="I132" s="69">
        <v>7.42</v>
      </c>
      <c r="J132" s="68">
        <v>30.29</v>
      </c>
      <c r="K132" s="70" t="s">
        <v>151</v>
      </c>
      <c r="L132" s="42"/>
    </row>
    <row r="133" spans="1:12" ht="15" x14ac:dyDescent="0.25">
      <c r="A133" s="14"/>
      <c r="B133" s="15"/>
      <c r="C133" s="11"/>
      <c r="D133" s="7" t="s">
        <v>31</v>
      </c>
      <c r="E133" s="54" t="s">
        <v>44</v>
      </c>
      <c r="F133" s="55">
        <v>20</v>
      </c>
      <c r="G133" s="55">
        <v>1.5</v>
      </c>
      <c r="H133" s="55">
        <v>0.54</v>
      </c>
      <c r="I133" s="56">
        <v>10.6</v>
      </c>
      <c r="J133" s="55">
        <v>53.26</v>
      </c>
      <c r="K133" s="57" t="s">
        <v>45</v>
      </c>
      <c r="L133" s="42"/>
    </row>
    <row r="134" spans="1:12" ht="15" x14ac:dyDescent="0.25">
      <c r="A134" s="14"/>
      <c r="B134" s="15"/>
      <c r="C134" s="11"/>
      <c r="D134" s="7" t="s">
        <v>32</v>
      </c>
      <c r="E134" s="54" t="s">
        <v>60</v>
      </c>
      <c r="F134" s="55">
        <v>40</v>
      </c>
      <c r="G134" s="55">
        <v>2.6</v>
      </c>
      <c r="H134" s="55">
        <v>0.44</v>
      </c>
      <c r="I134" s="56">
        <v>18.52</v>
      </c>
      <c r="J134" s="55">
        <v>88.44</v>
      </c>
      <c r="K134" s="6" t="s">
        <v>61</v>
      </c>
      <c r="L134" s="42"/>
    </row>
    <row r="135" spans="1:12" ht="15" x14ac:dyDescent="0.25">
      <c r="A135" s="14"/>
      <c r="B135" s="15"/>
      <c r="C135" s="11"/>
      <c r="D135" s="6"/>
      <c r="E135" s="54" t="s">
        <v>152</v>
      </c>
      <c r="F135" s="55">
        <v>50</v>
      </c>
      <c r="G135" s="55">
        <v>4</v>
      </c>
      <c r="H135" s="55">
        <v>3</v>
      </c>
      <c r="I135" s="56">
        <v>22.24</v>
      </c>
      <c r="J135" s="55">
        <v>131.96</v>
      </c>
      <c r="K135" s="74" t="s">
        <v>101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28.19</v>
      </c>
      <c r="H137" s="19">
        <f t="shared" si="64"/>
        <v>28.79</v>
      </c>
      <c r="I137" s="19">
        <f t="shared" si="64"/>
        <v>102</v>
      </c>
      <c r="J137" s="19">
        <f t="shared" si="64"/>
        <v>783.88000000000011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1370</v>
      </c>
      <c r="G138" s="32">
        <f t="shared" ref="G138" si="66">G127+G137</f>
        <v>46.38</v>
      </c>
      <c r="H138" s="32">
        <f t="shared" ref="H138" si="67">H127+H137</f>
        <v>49.58</v>
      </c>
      <c r="I138" s="32">
        <f t="shared" ref="I138" si="68">I127+I137</f>
        <v>177.93</v>
      </c>
      <c r="J138" s="32">
        <f t="shared" ref="J138:L138" si="69">J127+J137</f>
        <v>1311.65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102</v>
      </c>
      <c r="F139" s="51">
        <v>150</v>
      </c>
      <c r="G139" s="51">
        <v>21.24</v>
      </c>
      <c r="H139" s="51">
        <v>14.1</v>
      </c>
      <c r="I139" s="52">
        <v>36.75</v>
      </c>
      <c r="J139" s="51">
        <v>343.86</v>
      </c>
      <c r="K139" s="53" t="s">
        <v>103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4" t="s">
        <v>104</v>
      </c>
      <c r="F141" s="55">
        <v>39</v>
      </c>
      <c r="G141" s="55">
        <v>0.25</v>
      </c>
      <c r="H141" s="55">
        <v>0.01</v>
      </c>
      <c r="I141" s="56">
        <v>7.56</v>
      </c>
      <c r="J141" s="55">
        <v>31.33</v>
      </c>
      <c r="K141" s="6" t="s">
        <v>105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44</v>
      </c>
      <c r="F142" s="55">
        <v>20</v>
      </c>
      <c r="G142" s="55">
        <v>1.5</v>
      </c>
      <c r="H142" s="55">
        <v>0.54</v>
      </c>
      <c r="I142" s="56">
        <v>10.6</v>
      </c>
      <c r="J142" s="55">
        <v>53.26</v>
      </c>
      <c r="K142" s="57" t="s">
        <v>45</v>
      </c>
      <c r="L142" s="42"/>
    </row>
    <row r="143" spans="1:12" ht="15.75" thickBot="1" x14ac:dyDescent="0.3">
      <c r="A143" s="23"/>
      <c r="B143" s="15"/>
      <c r="C143" s="11"/>
      <c r="D143" s="7" t="s">
        <v>24</v>
      </c>
      <c r="E143" s="59" t="s">
        <v>153</v>
      </c>
      <c r="F143" s="60">
        <v>100</v>
      </c>
      <c r="G143" s="60">
        <v>0.4</v>
      </c>
      <c r="H143" s="60">
        <v>0.3</v>
      </c>
      <c r="I143" s="61">
        <v>10.3</v>
      </c>
      <c r="J143" s="60">
        <v>47</v>
      </c>
      <c r="K143" s="72" t="s">
        <v>154</v>
      </c>
      <c r="L143" s="42"/>
    </row>
    <row r="144" spans="1:12" ht="15" x14ac:dyDescent="0.25">
      <c r="A144" s="23"/>
      <c r="B144" s="15"/>
      <c r="C144" s="11"/>
      <c r="D144" s="6"/>
      <c r="E144" s="54" t="s">
        <v>106</v>
      </c>
      <c r="F144" s="55">
        <v>30</v>
      </c>
      <c r="G144" s="55">
        <v>0.1</v>
      </c>
      <c r="H144" s="55">
        <v>0.1</v>
      </c>
      <c r="I144" s="56">
        <v>5.6</v>
      </c>
      <c r="J144" s="55">
        <v>26</v>
      </c>
      <c r="K144" s="73" t="s">
        <v>108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339</v>
      </c>
      <c r="G146" s="19">
        <f t="shared" ref="G146:J146" si="70">SUM(G139:G145)</f>
        <v>23.49</v>
      </c>
      <c r="H146" s="19">
        <f t="shared" si="70"/>
        <v>15.049999999999999</v>
      </c>
      <c r="I146" s="19">
        <f>SUM(I139:I145)</f>
        <v>70.81</v>
      </c>
      <c r="J146" s="19">
        <f t="shared" si="70"/>
        <v>501.45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 t="s">
        <v>155</v>
      </c>
      <c r="F147" s="64">
        <v>60</v>
      </c>
      <c r="G147" s="64">
        <v>2.2000000000000002</v>
      </c>
      <c r="H147" s="64">
        <v>4.8</v>
      </c>
      <c r="I147" s="65">
        <v>4.7</v>
      </c>
      <c r="J147" s="64">
        <v>71</v>
      </c>
      <c r="K147" s="66" t="s">
        <v>156</v>
      </c>
      <c r="L147" s="42"/>
    </row>
    <row r="148" spans="1:12" ht="15" x14ac:dyDescent="0.25">
      <c r="A148" s="23"/>
      <c r="B148" s="15"/>
      <c r="C148" s="11"/>
      <c r="D148" s="7" t="s">
        <v>27</v>
      </c>
      <c r="E148" s="54" t="s">
        <v>157</v>
      </c>
      <c r="F148" s="55">
        <v>200</v>
      </c>
      <c r="G148" s="55">
        <v>4.45</v>
      </c>
      <c r="H148" s="55">
        <v>2.56</v>
      </c>
      <c r="I148" s="56">
        <v>14.24</v>
      </c>
      <c r="J148" s="55">
        <v>97.8</v>
      </c>
      <c r="K148" s="6" t="s">
        <v>113</v>
      </c>
      <c r="L148" s="42"/>
    </row>
    <row r="149" spans="1:12" ht="15" x14ac:dyDescent="0.25">
      <c r="A149" s="23"/>
      <c r="B149" s="15"/>
      <c r="C149" s="11"/>
      <c r="D149" s="7" t="s">
        <v>28</v>
      </c>
      <c r="E149" s="54" t="s">
        <v>158</v>
      </c>
      <c r="F149" s="55">
        <v>240</v>
      </c>
      <c r="G149" s="55">
        <v>12.26</v>
      </c>
      <c r="H149" s="55">
        <v>19.100000000000001</v>
      </c>
      <c r="I149" s="56">
        <v>20.11</v>
      </c>
      <c r="J149" s="55">
        <v>301.44</v>
      </c>
      <c r="K149" s="74" t="s">
        <v>159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67" t="s">
        <v>160</v>
      </c>
      <c r="F151" s="68">
        <v>200</v>
      </c>
      <c r="G151" s="68">
        <v>1</v>
      </c>
      <c r="H151" s="68">
        <v>0</v>
      </c>
      <c r="I151" s="69">
        <v>25.4</v>
      </c>
      <c r="J151" s="68">
        <v>110</v>
      </c>
      <c r="K151" s="70" t="s">
        <v>81</v>
      </c>
      <c r="L151" s="42"/>
    </row>
    <row r="152" spans="1:12" ht="15" x14ac:dyDescent="0.25">
      <c r="A152" s="23"/>
      <c r="B152" s="15"/>
      <c r="C152" s="11"/>
      <c r="D152" s="7" t="s">
        <v>31</v>
      </c>
      <c r="E152" s="54" t="s">
        <v>44</v>
      </c>
      <c r="F152" s="55">
        <v>20</v>
      </c>
      <c r="G152" s="55">
        <v>1.5</v>
      </c>
      <c r="H152" s="55">
        <v>0.54</v>
      </c>
      <c r="I152" s="56">
        <v>10.6</v>
      </c>
      <c r="J152" s="55">
        <v>53.26</v>
      </c>
      <c r="K152" s="57" t="s">
        <v>45</v>
      </c>
      <c r="L152" s="42"/>
    </row>
    <row r="153" spans="1:12" ht="15" x14ac:dyDescent="0.25">
      <c r="A153" s="23"/>
      <c r="B153" s="15"/>
      <c r="C153" s="11"/>
      <c r="D153" s="7" t="s">
        <v>32</v>
      </c>
      <c r="E153" s="54" t="s">
        <v>60</v>
      </c>
      <c r="F153" s="55">
        <v>40</v>
      </c>
      <c r="G153" s="55">
        <v>2.6</v>
      </c>
      <c r="H153" s="55">
        <v>0.44</v>
      </c>
      <c r="I153" s="56">
        <v>18.52</v>
      </c>
      <c r="J153" s="55">
        <v>88.44</v>
      </c>
      <c r="K153" s="6" t="s">
        <v>61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24.01</v>
      </c>
      <c r="H156" s="19">
        <f t="shared" si="72"/>
        <v>27.44</v>
      </c>
      <c r="I156" s="19">
        <f>SUM(I147:I155)</f>
        <v>93.569999999999979</v>
      </c>
      <c r="J156" s="19">
        <f t="shared" si="72"/>
        <v>721.94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1099</v>
      </c>
      <c r="G157" s="32">
        <f t="shared" ref="G157" si="74">G146+G156</f>
        <v>47.5</v>
      </c>
      <c r="H157" s="32">
        <f t="shared" ref="H157" si="75">H146+H156</f>
        <v>42.49</v>
      </c>
      <c r="I157" s="32">
        <f t="shared" ref="I157" si="76">I146+I156</f>
        <v>164.38</v>
      </c>
      <c r="J157" s="32">
        <f t="shared" ref="J157:L157" si="77">J146+J156</f>
        <v>1223.3900000000001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161</v>
      </c>
      <c r="F158" s="51">
        <v>170</v>
      </c>
      <c r="G158" s="51">
        <v>6.07</v>
      </c>
      <c r="H158" s="51">
        <v>11.39</v>
      </c>
      <c r="I158" s="52">
        <v>27.19</v>
      </c>
      <c r="J158" s="51">
        <v>235.11</v>
      </c>
      <c r="K158" s="53" t="s">
        <v>162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4" t="s">
        <v>66</v>
      </c>
      <c r="F160" s="55">
        <v>180</v>
      </c>
      <c r="G160" s="55">
        <v>1.9</v>
      </c>
      <c r="H160" s="55">
        <v>1.7</v>
      </c>
      <c r="I160" s="56">
        <v>13.41</v>
      </c>
      <c r="J160" s="55">
        <v>76.540000000000006</v>
      </c>
      <c r="K160" s="6" t="s">
        <v>67</v>
      </c>
      <c r="L160" s="42"/>
    </row>
    <row r="161" spans="1:12" ht="15" x14ac:dyDescent="0.25">
      <c r="A161" s="23"/>
      <c r="B161" s="15"/>
      <c r="C161" s="11"/>
      <c r="D161" s="7" t="s">
        <v>23</v>
      </c>
      <c r="E161" s="54" t="s">
        <v>44</v>
      </c>
      <c r="F161" s="55">
        <v>20</v>
      </c>
      <c r="G161" s="55">
        <v>1.5</v>
      </c>
      <c r="H161" s="55">
        <v>0.54</v>
      </c>
      <c r="I161" s="56">
        <v>10.6</v>
      </c>
      <c r="J161" s="55">
        <v>53.26</v>
      </c>
      <c r="K161" s="57" t="s">
        <v>45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4" t="s">
        <v>46</v>
      </c>
      <c r="F163" s="55">
        <v>1</v>
      </c>
      <c r="G163" s="55">
        <v>6.14</v>
      </c>
      <c r="H163" s="55">
        <v>10.6</v>
      </c>
      <c r="I163" s="56">
        <v>124.92</v>
      </c>
      <c r="J163" s="55">
        <v>124.92</v>
      </c>
      <c r="K163" s="57" t="s">
        <v>47</v>
      </c>
      <c r="L163" s="42"/>
    </row>
    <row r="164" spans="1:12" ht="15.75" thickBot="1" x14ac:dyDescent="0.3">
      <c r="A164" s="23"/>
      <c r="B164" s="15"/>
      <c r="C164" s="11"/>
      <c r="D164" s="6"/>
      <c r="E164" s="59" t="s">
        <v>48</v>
      </c>
      <c r="F164" s="60">
        <v>150</v>
      </c>
      <c r="G164" s="60">
        <v>4.2</v>
      </c>
      <c r="H164" s="60">
        <v>3.8</v>
      </c>
      <c r="I164" s="61">
        <v>16.5</v>
      </c>
      <c r="J164" s="60">
        <v>81</v>
      </c>
      <c r="K164" s="62" t="s">
        <v>49</v>
      </c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521</v>
      </c>
      <c r="G165" s="19">
        <f t="shared" ref="G165:J165" si="78">SUM(G158:G164)</f>
        <v>19.809999999999999</v>
      </c>
      <c r="H165" s="19">
        <f t="shared" si="78"/>
        <v>28.029999999999998</v>
      </c>
      <c r="I165" s="19">
        <f t="shared" si="78"/>
        <v>192.62</v>
      </c>
      <c r="J165" s="19">
        <f t="shared" si="78"/>
        <v>570.83000000000004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 t="s">
        <v>72</v>
      </c>
      <c r="F166" s="64">
        <v>60</v>
      </c>
      <c r="G166" s="64">
        <v>0.8</v>
      </c>
      <c r="H166" s="64">
        <v>3.1</v>
      </c>
      <c r="I166" s="65">
        <v>5.2</v>
      </c>
      <c r="J166" s="64">
        <v>51.5</v>
      </c>
      <c r="K166" s="66" t="s">
        <v>73</v>
      </c>
      <c r="L166" s="42"/>
    </row>
    <row r="167" spans="1:12" ht="15" x14ac:dyDescent="0.25">
      <c r="A167" s="23"/>
      <c r="B167" s="15"/>
      <c r="C167" s="11"/>
      <c r="D167" s="7" t="s">
        <v>27</v>
      </c>
      <c r="E167" s="54" t="s">
        <v>163</v>
      </c>
      <c r="F167" s="55">
        <v>200</v>
      </c>
      <c r="G167" s="55">
        <v>2</v>
      </c>
      <c r="H167" s="55">
        <v>6</v>
      </c>
      <c r="I167" s="56">
        <v>5</v>
      </c>
      <c r="J167" s="55">
        <v>84.97</v>
      </c>
      <c r="K167" s="6" t="s">
        <v>164</v>
      </c>
      <c r="L167" s="42"/>
    </row>
    <row r="168" spans="1:12" ht="15" x14ac:dyDescent="0.25">
      <c r="A168" s="23"/>
      <c r="B168" s="15"/>
      <c r="C168" s="11"/>
      <c r="D168" s="7" t="s">
        <v>28</v>
      </c>
      <c r="E168" s="54" t="s">
        <v>165</v>
      </c>
      <c r="F168" s="55">
        <v>100</v>
      </c>
      <c r="G168" s="55">
        <v>3.11</v>
      </c>
      <c r="H168" s="55">
        <v>5.13</v>
      </c>
      <c r="I168" s="56">
        <v>7.75</v>
      </c>
      <c r="J168" s="55">
        <v>86.64</v>
      </c>
      <c r="K168" s="6" t="s">
        <v>166</v>
      </c>
      <c r="L168" s="42"/>
    </row>
    <row r="169" spans="1:12" ht="15" x14ac:dyDescent="0.25">
      <c r="A169" s="23"/>
      <c r="B169" s="15"/>
      <c r="C169" s="11"/>
      <c r="D169" s="7" t="s">
        <v>29</v>
      </c>
      <c r="E169" s="54" t="s">
        <v>95</v>
      </c>
      <c r="F169" s="55">
        <v>150</v>
      </c>
      <c r="G169" s="55">
        <v>2.16</v>
      </c>
      <c r="H169" s="55">
        <v>4.6500000000000004</v>
      </c>
      <c r="I169" s="56">
        <v>20.89</v>
      </c>
      <c r="J169" s="55">
        <v>134.08000000000001</v>
      </c>
      <c r="K169" s="6" t="s">
        <v>96</v>
      </c>
      <c r="L169" s="42"/>
    </row>
    <row r="170" spans="1:12" ht="15" x14ac:dyDescent="0.25">
      <c r="A170" s="23"/>
      <c r="B170" s="15"/>
      <c r="C170" s="11"/>
      <c r="D170" s="7" t="s">
        <v>30</v>
      </c>
      <c r="E170" s="67" t="s">
        <v>167</v>
      </c>
      <c r="F170" s="68">
        <v>180</v>
      </c>
      <c r="G170" s="68">
        <v>0.14000000000000001</v>
      </c>
      <c r="H170" s="68">
        <v>0.14000000000000001</v>
      </c>
      <c r="I170" s="69">
        <v>10.52</v>
      </c>
      <c r="J170" s="68">
        <v>43.09</v>
      </c>
      <c r="K170" s="70" t="s">
        <v>168</v>
      </c>
      <c r="L170" s="42"/>
    </row>
    <row r="171" spans="1:12" ht="15" x14ac:dyDescent="0.25">
      <c r="A171" s="23"/>
      <c r="B171" s="15"/>
      <c r="C171" s="11"/>
      <c r="D171" s="7" t="s">
        <v>31</v>
      </c>
      <c r="E171" s="54" t="s">
        <v>44</v>
      </c>
      <c r="F171" s="55">
        <v>40</v>
      </c>
      <c r="G171" s="55">
        <v>3</v>
      </c>
      <c r="H171" s="55">
        <v>1.08</v>
      </c>
      <c r="I171" s="56">
        <v>21.2</v>
      </c>
      <c r="J171" s="55">
        <v>106.52</v>
      </c>
      <c r="K171" s="57" t="s">
        <v>45</v>
      </c>
      <c r="L171" s="42"/>
    </row>
    <row r="172" spans="1:12" ht="15" x14ac:dyDescent="0.25">
      <c r="A172" s="23"/>
      <c r="B172" s="15"/>
      <c r="C172" s="11"/>
      <c r="D172" s="7" t="s">
        <v>32</v>
      </c>
      <c r="E172" s="54" t="s">
        <v>60</v>
      </c>
      <c r="F172" s="55">
        <v>40</v>
      </c>
      <c r="G172" s="55">
        <v>2.6</v>
      </c>
      <c r="H172" s="55">
        <v>0.44</v>
      </c>
      <c r="I172" s="56">
        <v>18.52</v>
      </c>
      <c r="J172" s="55">
        <v>88.44</v>
      </c>
      <c r="K172" s="6" t="s">
        <v>61</v>
      </c>
      <c r="L172" s="42"/>
    </row>
    <row r="173" spans="1:12" ht="15" x14ac:dyDescent="0.25">
      <c r="A173" s="23"/>
      <c r="B173" s="15"/>
      <c r="C173" s="11"/>
      <c r="D173" s="6"/>
      <c r="E173" s="54" t="s">
        <v>107</v>
      </c>
      <c r="F173" s="55">
        <v>100</v>
      </c>
      <c r="G173" s="55">
        <v>0.9</v>
      </c>
      <c r="H173" s="55">
        <v>0.2</v>
      </c>
      <c r="I173" s="56">
        <v>8.1</v>
      </c>
      <c r="J173" s="55">
        <v>43</v>
      </c>
      <c r="K173" s="75" t="s">
        <v>109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14.71</v>
      </c>
      <c r="H175" s="19">
        <f t="shared" si="80"/>
        <v>20.740000000000002</v>
      </c>
      <c r="I175" s="19">
        <f t="shared" si="80"/>
        <v>97.179999999999993</v>
      </c>
      <c r="J175" s="19">
        <f t="shared" si="80"/>
        <v>638.24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1391</v>
      </c>
      <c r="G176" s="32">
        <f t="shared" ref="G176" si="82">G165+G175</f>
        <v>34.519999999999996</v>
      </c>
      <c r="H176" s="32">
        <f t="shared" ref="H176" si="83">H165+H175</f>
        <v>48.769999999999996</v>
      </c>
      <c r="I176" s="32">
        <f t="shared" ref="I176" si="84">I165+I175</f>
        <v>289.8</v>
      </c>
      <c r="J176" s="32">
        <f t="shared" ref="J176:L176" si="85">J165+J175</f>
        <v>1209.0700000000002</v>
      </c>
      <c r="K176" s="32"/>
      <c r="L176" s="32">
        <f t="shared" si="85"/>
        <v>0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169</v>
      </c>
      <c r="F177" s="51">
        <v>170</v>
      </c>
      <c r="G177" s="51">
        <v>5.54</v>
      </c>
      <c r="H177" s="51">
        <v>12.03</v>
      </c>
      <c r="I177" s="52">
        <v>21.33</v>
      </c>
      <c r="J177" s="51">
        <v>215.27</v>
      </c>
      <c r="K177" s="40" t="s">
        <v>83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4" t="s">
        <v>84</v>
      </c>
      <c r="F179" s="55">
        <v>180</v>
      </c>
      <c r="G179" s="55">
        <v>3</v>
      </c>
      <c r="H179" s="56">
        <v>2</v>
      </c>
      <c r="I179" s="56">
        <v>13.14</v>
      </c>
      <c r="J179" s="55">
        <v>83.26</v>
      </c>
      <c r="K179" s="6" t="s">
        <v>85</v>
      </c>
      <c r="L179" s="42"/>
    </row>
    <row r="180" spans="1:12" ht="15" x14ac:dyDescent="0.25">
      <c r="A180" s="23"/>
      <c r="B180" s="15"/>
      <c r="C180" s="11"/>
      <c r="D180" s="7" t="s">
        <v>23</v>
      </c>
      <c r="E180" s="54" t="s">
        <v>44</v>
      </c>
      <c r="F180" s="55">
        <v>40</v>
      </c>
      <c r="G180" s="55">
        <v>3</v>
      </c>
      <c r="H180" s="55">
        <v>1.06</v>
      </c>
      <c r="I180" s="56">
        <v>21.2</v>
      </c>
      <c r="J180" s="55">
        <v>106.52</v>
      </c>
      <c r="K180" s="57" t="s">
        <v>45</v>
      </c>
      <c r="L180" s="42"/>
    </row>
    <row r="181" spans="1:12" ht="15.75" thickBot="1" x14ac:dyDescent="0.3">
      <c r="A181" s="23"/>
      <c r="B181" s="15"/>
      <c r="C181" s="11"/>
      <c r="D181" s="7" t="s">
        <v>24</v>
      </c>
      <c r="E181" s="59" t="s">
        <v>68</v>
      </c>
      <c r="F181" s="60">
        <v>100</v>
      </c>
      <c r="G181" s="60">
        <v>0.8</v>
      </c>
      <c r="H181" s="60">
        <v>0.2</v>
      </c>
      <c r="I181" s="61">
        <v>7.5</v>
      </c>
      <c r="J181" s="60">
        <v>38</v>
      </c>
      <c r="K181" s="72" t="s">
        <v>69</v>
      </c>
      <c r="L181" s="42"/>
    </row>
    <row r="182" spans="1:12" ht="15" x14ac:dyDescent="0.25">
      <c r="A182" s="23"/>
      <c r="B182" s="15"/>
      <c r="C182" s="11"/>
      <c r="D182" s="6"/>
      <c r="E182" s="54" t="s">
        <v>145</v>
      </c>
      <c r="F182" s="55">
        <v>40</v>
      </c>
      <c r="G182" s="55">
        <v>5.08</v>
      </c>
      <c r="H182" s="55">
        <v>4.5999999999999996</v>
      </c>
      <c r="I182" s="56">
        <v>0.28000000000000003</v>
      </c>
      <c r="J182" s="55">
        <v>62.84</v>
      </c>
      <c r="K182" s="73" t="s">
        <v>71</v>
      </c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17.420000000000002</v>
      </c>
      <c r="H184" s="19">
        <f t="shared" si="86"/>
        <v>19.89</v>
      </c>
      <c r="I184" s="19">
        <f t="shared" si="86"/>
        <v>63.45</v>
      </c>
      <c r="J184" s="19">
        <f t="shared" si="86"/>
        <v>505.89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3" t="s">
        <v>120</v>
      </c>
      <c r="F185" s="64">
        <v>60</v>
      </c>
      <c r="G185" s="64">
        <v>3.74</v>
      </c>
      <c r="H185" s="64">
        <v>5.69</v>
      </c>
      <c r="I185" s="65">
        <v>3.83</v>
      </c>
      <c r="J185" s="64">
        <v>81.48</v>
      </c>
      <c r="K185" s="66" t="s">
        <v>121</v>
      </c>
      <c r="L185" s="42"/>
    </row>
    <row r="186" spans="1:12" ht="15" x14ac:dyDescent="0.25">
      <c r="A186" s="23"/>
      <c r="B186" s="15"/>
      <c r="C186" s="11"/>
      <c r="D186" s="7" t="s">
        <v>27</v>
      </c>
      <c r="E186" s="54" t="s">
        <v>170</v>
      </c>
      <c r="F186" s="55">
        <v>200</v>
      </c>
      <c r="G186" s="55">
        <v>1</v>
      </c>
      <c r="H186" s="55">
        <v>4.1100000000000003</v>
      </c>
      <c r="I186" s="56">
        <v>10.37</v>
      </c>
      <c r="J186" s="55">
        <v>82.51</v>
      </c>
      <c r="K186" s="6" t="s">
        <v>171</v>
      </c>
      <c r="L186" s="42"/>
    </row>
    <row r="187" spans="1:12" ht="15" x14ac:dyDescent="0.25">
      <c r="A187" s="23"/>
      <c r="B187" s="15"/>
      <c r="C187" s="11"/>
      <c r="D187" s="7" t="s">
        <v>28</v>
      </c>
      <c r="E187" s="54" t="s">
        <v>172</v>
      </c>
      <c r="F187" s="55">
        <v>100</v>
      </c>
      <c r="G187" s="55">
        <v>10.3</v>
      </c>
      <c r="H187" s="55">
        <v>4.7</v>
      </c>
      <c r="I187" s="56">
        <v>9.59</v>
      </c>
      <c r="J187" s="55">
        <v>121.86</v>
      </c>
      <c r="K187" s="6" t="s">
        <v>173</v>
      </c>
      <c r="L187" s="42"/>
    </row>
    <row r="188" spans="1:12" ht="15" x14ac:dyDescent="0.25">
      <c r="A188" s="23"/>
      <c r="B188" s="15"/>
      <c r="C188" s="11"/>
      <c r="D188" s="7" t="s">
        <v>29</v>
      </c>
      <c r="E188" s="54" t="s">
        <v>174</v>
      </c>
      <c r="F188" s="55">
        <v>150</v>
      </c>
      <c r="G188" s="55">
        <v>1.95</v>
      </c>
      <c r="H188" s="55">
        <v>4.7300000000000004</v>
      </c>
      <c r="I188" s="56">
        <v>15.84</v>
      </c>
      <c r="J188" s="55">
        <v>113.68</v>
      </c>
      <c r="K188" s="6" t="s">
        <v>175</v>
      </c>
      <c r="L188" s="42"/>
    </row>
    <row r="189" spans="1:12" ht="15" x14ac:dyDescent="0.25">
      <c r="A189" s="23"/>
      <c r="B189" s="15"/>
      <c r="C189" s="11"/>
      <c r="D189" s="7" t="s">
        <v>30</v>
      </c>
      <c r="E189" s="67" t="s">
        <v>116</v>
      </c>
      <c r="F189" s="68">
        <v>200</v>
      </c>
      <c r="G189" s="68">
        <v>0.6</v>
      </c>
      <c r="H189" s="68">
        <v>0</v>
      </c>
      <c r="I189" s="69">
        <v>33</v>
      </c>
      <c r="J189" s="68">
        <v>136</v>
      </c>
      <c r="K189" s="70" t="s">
        <v>176</v>
      </c>
      <c r="L189" s="42"/>
    </row>
    <row r="190" spans="1:12" ht="15" x14ac:dyDescent="0.25">
      <c r="A190" s="23"/>
      <c r="B190" s="15"/>
      <c r="C190" s="11"/>
      <c r="D190" s="7" t="s">
        <v>31</v>
      </c>
      <c r="E190" s="54" t="s">
        <v>44</v>
      </c>
      <c r="F190" s="55">
        <v>40</v>
      </c>
      <c r="G190" s="55">
        <v>3</v>
      </c>
      <c r="H190" s="55">
        <v>1</v>
      </c>
      <c r="I190" s="56">
        <v>21.2</v>
      </c>
      <c r="J190" s="55">
        <v>106.52</v>
      </c>
      <c r="K190" s="57" t="s">
        <v>45</v>
      </c>
      <c r="L190" s="42"/>
    </row>
    <row r="191" spans="1:12" ht="15" x14ac:dyDescent="0.25">
      <c r="A191" s="23"/>
      <c r="B191" s="15"/>
      <c r="C191" s="11"/>
      <c r="D191" s="7" t="s">
        <v>32</v>
      </c>
      <c r="E191" s="54" t="s">
        <v>60</v>
      </c>
      <c r="F191" s="55">
        <v>40</v>
      </c>
      <c r="G191" s="55">
        <v>2.6</v>
      </c>
      <c r="H191" s="55">
        <v>0.44</v>
      </c>
      <c r="I191" s="56">
        <v>18.52</v>
      </c>
      <c r="J191" s="55">
        <v>88.44</v>
      </c>
      <c r="K191" s="6" t="s">
        <v>61</v>
      </c>
      <c r="L191" s="42"/>
    </row>
    <row r="192" spans="1:12" ht="15" x14ac:dyDescent="0.25">
      <c r="A192" s="23"/>
      <c r="B192" s="15"/>
      <c r="C192" s="11"/>
      <c r="D192" s="6"/>
      <c r="E192" s="54" t="s">
        <v>152</v>
      </c>
      <c r="F192" s="55">
        <v>50</v>
      </c>
      <c r="G192" s="55">
        <v>4</v>
      </c>
      <c r="H192" s="55">
        <v>3</v>
      </c>
      <c r="I192" s="56">
        <v>22.24</v>
      </c>
      <c r="J192" s="55">
        <v>131.96</v>
      </c>
      <c r="K192" s="74" t="s">
        <v>101</v>
      </c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27.190000000000005</v>
      </c>
      <c r="H194" s="19">
        <f t="shared" si="88"/>
        <v>23.67</v>
      </c>
      <c r="I194" s="19">
        <f t="shared" si="88"/>
        <v>134.59</v>
      </c>
      <c r="J194" s="19">
        <f t="shared" si="88"/>
        <v>862.45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1370</v>
      </c>
      <c r="G195" s="32">
        <f t="shared" ref="G195" si="90">G184+G194</f>
        <v>44.610000000000007</v>
      </c>
      <c r="H195" s="32">
        <f t="shared" ref="H195" si="91">H184+H194</f>
        <v>43.56</v>
      </c>
      <c r="I195" s="32">
        <f t="shared" ref="I195" si="92">I184+I194</f>
        <v>198.04000000000002</v>
      </c>
      <c r="J195" s="32">
        <f t="shared" ref="J195:L195" si="93">J184+J194</f>
        <v>1368.3400000000001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1282.8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42.615000000000002</v>
      </c>
      <c r="H196" s="34">
        <f t="shared" si="94"/>
        <v>45.866</v>
      </c>
      <c r="I196" s="34">
        <f t="shared" si="94"/>
        <v>203.18499999999997</v>
      </c>
      <c r="J196" s="34">
        <f t="shared" si="94"/>
        <v>1277.8239999999998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Сергеевна</cp:lastModifiedBy>
  <dcterms:created xsi:type="dcterms:W3CDTF">2022-05-16T14:23:56Z</dcterms:created>
  <dcterms:modified xsi:type="dcterms:W3CDTF">2026-01-30T11:02:57Z</dcterms:modified>
</cp:coreProperties>
</file>